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8" yWindow="65524" windowWidth="11496" windowHeight="10356" activeTab="0"/>
  </bookViews>
  <sheets>
    <sheet name="Лист1" sheetId="1" r:id="rId1"/>
    <sheet name="Лист2" sheetId="2" r:id="rId2"/>
    <sheet name="Лист3" sheetId="3" r:id="rId3"/>
  </sheets>
  <definedNames>
    <definedName name="_xlnm.Print_Area" localSheetId="0">'Лист1'!$A$1:$S$91</definedName>
  </definedNames>
  <calcPr fullCalcOnLoad="1"/>
</workbook>
</file>

<file path=xl/sharedStrings.xml><?xml version="1.0" encoding="utf-8"?>
<sst xmlns="http://schemas.openxmlformats.org/spreadsheetml/2006/main" count="966" uniqueCount="161">
  <si>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</si>
  <si>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</si>
  <si>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МО "Токсовское городское поселение" Всеволожского муниципального района Ленинградской области</t>
  </si>
  <si>
    <t>Единица измерения: тыс. руб. (с точностью до первого десятичного знака)</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</si>
  <si>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</si>
  <si>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</si>
  <si>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</si>
  <si>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</si>
  <si>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Российской Федерации</t>
  </si>
  <si>
    <t>субъекта Российской Федерации</t>
  </si>
  <si>
    <t>текущий</t>
  </si>
  <si>
    <t>наимено-вание,
номер
и дата</t>
  </si>
  <si>
    <t>номер статьи (подстатьи), пункта (подпункта)</t>
  </si>
  <si>
    <t>дата вступления в силу, срок действия</t>
  </si>
  <si>
    <t>раздел</t>
  </si>
  <si>
    <t>подраздел</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</si>
  <si>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</si>
  <si>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4000</t>
  </si>
  <si>
    <t>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</si>
  <si>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</si>
  <si>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</si>
  <si>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в том числе:</t>
  </si>
  <si>
    <t>4002</t>
  </si>
  <si>
    <t>Решение совета депутатов муниципального образования «Токсовское городское поселение» Всеволожского муниципального района Ленинградской области №45 от 22 декабря 2015 года «О бюджете муниципального образования «Токсовское городское поселение» Всеволожского муниципального района Ленинградской области на 2016 год и плановый период 2017, 2018 годы»</t>
  </si>
  <si>
    <t>01</t>
  </si>
  <si>
    <t>11</t>
  </si>
  <si>
    <t>4.1.1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</si>
  <si>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13</t>
  </si>
  <si>
    <t>4.1.3 владение, пользование и распоряжение имуществом, находящимся в муниципальной собственности городского поселения</t>
  </si>
  <si>
    <t>4004</t>
  </si>
  <si>
    <t>10</t>
  </si>
  <si>
    <t>03</t>
  </si>
  <si>
    <t>4.1.4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</si>
  <si>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</si>
  <si>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04</t>
  </si>
  <si>
    <t>02</t>
  </si>
  <si>
    <t>05</t>
  </si>
  <si>
    <t>4.1.5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</si>
  <si>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</si>
  <si>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Постановление Правительства Ленинградской области от 02.03.2009 №45 "О долгосрочной целевой программе "Совершенствование и развитие автомобильных дорог Ленинградской области на 2009-2020 годы"</t>
  </si>
  <si>
    <t>02.03.2009</t>
  </si>
  <si>
    <t>09</t>
  </si>
  <si>
    <t>4.1.6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</si>
  <si>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</si>
  <si>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4.1.11 обеспечение первичных мер пожарной безопасности в границах населенных пунктов городского поселения</t>
  </si>
  <si>
    <t>4012</t>
  </si>
  <si>
    <t>4.1.14 создание условий для организации досуга и обеспечения жителей городского поселения услугами организаций культуры</t>
  </si>
  <si>
    <t>4015</t>
  </si>
  <si>
    <t>08</t>
  </si>
  <si>
    <t>4.1.17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</si>
  <si>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</si>
  <si>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4.1.21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</si>
  <si>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</si>
  <si>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4.1.22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</si>
  <si>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4023</t>
  </si>
  <si>
    <t>12</t>
  </si>
  <si>
    <t>4.1.30 организация и осуществление мероприятий по работе с детьми и молодежью в городском поселении</t>
  </si>
  <si>
    <t>4031</t>
  </si>
  <si>
    <t>07</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</si>
  <si>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</si>
  <si>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</si>
  <si>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</si>
  <si>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4.2.1 функционирование органов местного самоуправления</t>
  </si>
  <si>
    <t>Областной закон от 11.03.2008 № 14-оз О правовом регулировании мун.службы в ЛО""</t>
  </si>
  <si>
    <t>15.10.2003,01.01.2099</t>
  </si>
  <si>
    <t>4.2.5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</si>
  <si>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4105</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</si>
  <si>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</si>
  <si>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</si>
  <si>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</si>
  <si>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</si>
  <si>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</si>
  <si>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</si>
  <si>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</si>
  <si>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</si>
  <si>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</si>
  <si>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</si>
  <si>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</si>
  <si>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</si>
  <si>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</si>
  <si>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4401</t>
  </si>
  <si>
    <t>4402</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</si>
  <si>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</si>
  <si>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</si>
  <si>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</si>
  <si>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</si>
  <si>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4502</t>
  </si>
  <si>
    <t>4503</t>
  </si>
  <si>
    <t>4.4.1.3 на осуществление воинского учета на территориях, на которых отсутствуют структурные подразделения военных комиссариатов</t>
  </si>
  <si>
    <t>4504</t>
  </si>
  <si>
    <t>Закон Ленинградской области
от 23 декабря 2015 г. N 139-оз
"Об областном бюджете Ленинградской области на 2016 год и на плановый период 2017 и 2018 годов"</t>
  </si>
  <si>
    <t>01.01.2016-31.12.2018</t>
  </si>
  <si>
    <t>4.4.1.40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</si>
  <si>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4541</t>
  </si>
  <si>
    <t>4.4.2. за счет собственных доходов и источников финансирования дефицита бюджета городского поселения, всего</t>
  </si>
  <si>
    <t>4600</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</si>
  <si>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</si>
  <si>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</si>
  <si>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</si>
  <si>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</si>
  <si>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</si>
  <si>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</si>
  <si>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</si>
  <si>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</si>
  <si>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4.5.1.2. в бюджет
муниципального района на решение вопросов местного значения межмуниципального характера, всего</t>
  </si>
  <si>
    <t>4703</t>
  </si>
  <si>
    <t>4704</t>
  </si>
  <si>
    <t>4705</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</si>
  <si>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</si>
  <si>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</si>
  <si>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</si>
  <si>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</si>
  <si>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Приложение №75 п.4.7</t>
  </si>
  <si>
    <t>4.5.2.2. в иных случаях, не связанных с заключением соглашений, предусмотренных в подпункте 4.5.2.1, всего</t>
  </si>
  <si>
    <t>4900</t>
  </si>
  <si>
    <t>4901</t>
  </si>
  <si>
    <t>4902</t>
  </si>
  <si>
    <t>Руководитель</t>
  </si>
  <si>
    <t>Глава администрации</t>
  </si>
  <si>
    <t>А.С. Кожевников</t>
  </si>
  <si>
    <t>(должность руководителя)</t>
  </si>
  <si>
    <t>подпись</t>
  </si>
  <si>
    <t>расшифровка подписи</t>
  </si>
  <si>
    <t>Исполнитель</t>
  </si>
  <si>
    <t>Главный бухгалтер</t>
  </si>
  <si>
    <t>Л.А. Ульянова</t>
  </si>
  <si>
    <t>8-813-70-56-743</t>
  </si>
  <si>
    <t>должность</t>
  </si>
  <si>
    <t>тел.</t>
  </si>
  <si>
    <t>по плану</t>
  </si>
  <si>
    <t>по факту исполнения</t>
  </si>
  <si>
    <t>2016 г.</t>
  </si>
  <si>
    <t>муниципального образования</t>
  </si>
  <si>
    <t>очередной</t>
  </si>
  <si>
    <t>плановый период</t>
  </si>
  <si>
    <t>2018 г.</t>
  </si>
  <si>
    <t>2019 г.</t>
  </si>
  <si>
    <t xml:space="preserve">ФЗ №131-ФЗ от06.10.2003г  «Об общих принципах организации местного самоуправления в РФ» </t>
  </si>
  <si>
    <t>ст.34</t>
  </si>
  <si>
    <t>06.10.  2003  01.01.  2009</t>
  </si>
  <si>
    <t>ст.14</t>
  </si>
  <si>
    <t>2016</t>
  </si>
  <si>
    <t>№14 –ОЗ</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</si>
  <si>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</si>
  <si>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4</t>
  </si>
  <si>
    <t>08.05.2006г.</t>
  </si>
  <si>
    <t>Постановление Правительства ЛО от 21.06.2006 №191 «Об утверждении Порядка предоставления,расходования и учета субвенций на осуществление полномочий по первичному воинскому учету где отсутствуют военные комиссариаты
от 23 декабря 2015 г. N 139-оз
"Об областном бюджете Ленинградской области на 2016 год и на плановый период 2017 и 2018 годов"</t>
  </si>
  <si>
    <t>191</t>
  </si>
  <si>
    <t>21.06.2006г</t>
  </si>
  <si>
    <t xml:space="preserve">отчетный </t>
  </si>
  <si>
    <t>Областной закон №139-оз от 23.12.2015 г.</t>
  </si>
  <si>
    <t>Областной закон №139-оз от 23.12.2015 г." Об областном бюджете Лен.области на 2016год и на плановый 2017 и 2018 г.г."</t>
  </si>
  <si>
    <t>23.12.2015</t>
  </si>
  <si>
    <t>7 октября 2016 г.</t>
  </si>
  <si>
    <t>на 1 января 2017 года</t>
  </si>
  <si>
    <t>2017г.</t>
  </si>
  <si>
    <t>2020 г.</t>
  </si>
  <si>
    <t>Решение совета депутатов муниципального образования «Токсовское городское поселение» Всеволожского муниципального района Ленинградской области №51 от 14 ноября 2016 года «О бюджете муниципального образования «Токсовское городское поселение» Всеволожского муниципального района Ленинградской области на 2017 год и плановый период 2018, 2019 годы»</t>
  </si>
  <si>
    <t>Решение совета депутатов муниципального образования «Токсовское городское поселение» Всеволожского муниципального района Ленинградской области № 51 от 14 ноября 2016 года «О бюджете муниципального образования «Токсовское городское поселение» Всеволожского муниципального района Ленинградской области на 2017 год и плановый период 2018, 2019 годы»</t>
  </si>
  <si>
    <t>20 января 2017 г.</t>
  </si>
  <si>
    <t>наименование,
номер
и дата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</si>
</sst>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5">
    <font>
      <sz val="10"/>
      <color indexed="8"/>
      <name val="Arial Cyr"/>
      <family val="2"/>
    </font>
    <font>
      <sz val="7"/>
      <name val="Arial"/>
      <family val="2"/>
    </font>
    <font>
      <b/>
      <sz val="9"/>
      <name val="Arial"/>
      <family val="2"/>
    </font>
    <font>
      <sz val="10"/>
      <name val="Arial"/>
      <family val="2"/>
    </font>
    <font>
      <b/>
      <sz val="8"/>
      <name val="Arial"/>
      <family val="2"/>
    </font>
    <font>
      <sz val="8"/>
      <name val="Arial"/>
      <family val="2"/>
    </font>
    <font>
      <sz val="8"/>
      <name val="Times New Roman"/>
      <family val="1"/>
    </font>
    <font>
      <sz val="10"/>
      <name val="Times New Roman"/>
      <family val="1"/>
    </font>
    <font>
      <sz val="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73">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horizontal="center" vertical="center" wrapText="1"/>
    </xf>
    <xf numFmtId="0" fontId="6" fillId="0" borderId="0" xfId="0" applyFont="1" applyAlignment="1">
      <alignment/>
    </xf>
    <xf numFmtId="0" fontId="6" fillId="0" borderId="10" xfId="0" applyFont="1" applyBorder="1" applyAlignment="1">
      <alignment horizontal="center" vertical="center"/>
    </xf>
    <xf numFmtId="0" fontId="6" fillId="0" borderId="10" xfId="0" applyFont="1" applyBorder="1" applyAlignment="1">
      <alignment horizontal="right"/>
    </xf>
    <xf numFmtId="0" fontId="6" fillId="0" borderId="10" xfId="0" applyFont="1" applyBorder="1" applyAlignment="1">
      <alignment horizontal="left" vertical="center" wrapText="1"/>
    </xf>
    <xf numFmtId="49" fontId="6" fillId="0" borderId="10" xfId="0" applyNumberFormat="1" applyFont="1" applyBorder="1" applyAlignment="1">
      <alignment horizontal="center" vertical="center"/>
    </xf>
    <xf numFmtId="164" fontId="6" fillId="0" borderId="10" xfId="0" applyNumberFormat="1" applyFont="1" applyBorder="1" applyAlignment="1">
      <alignment horizontal="center" vertical="center"/>
    </xf>
    <xf numFmtId="49" fontId="6" fillId="0" borderId="10" xfId="0" applyNumberFormat="1"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5" fillId="0" borderId="11" xfId="0" applyFont="1" applyBorder="1" applyAlignment="1">
      <alignment horizontal="center"/>
    </xf>
    <xf numFmtId="0" fontId="1" fillId="0" borderId="0" xfId="0" applyFont="1" applyBorder="1" applyAlignment="1">
      <alignment horizontal="center" vertical="top" wrapText="1"/>
    </xf>
    <xf numFmtId="0" fontId="1" fillId="0" borderId="12" xfId="0" applyFont="1" applyBorder="1" applyAlignment="1">
      <alignment horizontal="center" vertical="top"/>
    </xf>
    <xf numFmtId="49" fontId="5" fillId="0" borderId="11" xfId="0" applyNumberFormat="1" applyFont="1" applyBorder="1" applyAlignment="1">
      <alignment horizontal="center"/>
    </xf>
    <xf numFmtId="0" fontId="5" fillId="0" borderId="0" xfId="0" applyFont="1" applyAlignment="1">
      <alignment horizontal="right"/>
    </xf>
    <xf numFmtId="49" fontId="5" fillId="0" borderId="11" xfId="0" applyNumberFormat="1" applyFont="1" applyBorder="1" applyAlignment="1">
      <alignment horizontal="left"/>
    </xf>
    <xf numFmtId="0" fontId="5" fillId="0" borderId="0" xfId="0" applyFont="1" applyAlignment="1">
      <alignment horizontal="left"/>
    </xf>
    <xf numFmtId="0" fontId="7" fillId="0" borderId="0" xfId="0" applyFont="1" applyAlignment="1">
      <alignment/>
    </xf>
    <xf numFmtId="0" fontId="5" fillId="0" borderId="0" xfId="0" applyFont="1" applyBorder="1" applyAlignment="1">
      <alignment horizontal="left" wrapText="1"/>
    </xf>
    <xf numFmtId="0" fontId="6" fillId="0" borderId="10" xfId="0" applyFont="1" applyBorder="1" applyAlignment="1">
      <alignment horizontal="center" vertical="top"/>
    </xf>
    <xf numFmtId="0" fontId="6" fillId="0" borderId="10" xfId="0" applyFont="1" applyBorder="1" applyAlignment="1">
      <alignment/>
    </xf>
    <xf numFmtId="0" fontId="5" fillId="0" borderId="0" xfId="0" applyFont="1" applyBorder="1" applyAlignment="1">
      <alignment horizontal="center"/>
    </xf>
    <xf numFmtId="0" fontId="1" fillId="0" borderId="0" xfId="0" applyFont="1" applyBorder="1" applyAlignment="1">
      <alignment horizontal="center" vertical="top"/>
    </xf>
    <xf numFmtId="49" fontId="5" fillId="0" borderId="0" xfId="0" applyNumberFormat="1" applyFont="1" applyBorder="1" applyAlignment="1">
      <alignment horizontal="center"/>
    </xf>
    <xf numFmtId="0" fontId="6" fillId="0" borderId="10" xfId="0" applyNumberFormat="1" applyFont="1" applyBorder="1" applyAlignment="1">
      <alignment horizontal="center" vertical="center"/>
    </xf>
    <xf numFmtId="164" fontId="6" fillId="24" borderId="10" xfId="0" applyNumberFormat="1" applyFont="1" applyFill="1" applyBorder="1" applyAlignment="1">
      <alignment horizontal="center" vertical="center"/>
    </xf>
    <xf numFmtId="0" fontId="3" fillId="24" borderId="0" xfId="0" applyFont="1" applyFill="1" applyAlignment="1">
      <alignment/>
    </xf>
    <xf numFmtId="0" fontId="1" fillId="24" borderId="0" xfId="0" applyFont="1" applyFill="1" applyAlignment="1">
      <alignment/>
    </xf>
    <xf numFmtId="0" fontId="4" fillId="24" borderId="0" xfId="0" applyFont="1" applyFill="1" applyAlignment="1">
      <alignment/>
    </xf>
    <xf numFmtId="0" fontId="5" fillId="24" borderId="0" xfId="0" applyFont="1" applyFill="1" applyAlignment="1">
      <alignment/>
    </xf>
    <xf numFmtId="0" fontId="6" fillId="24" borderId="10" xfId="0" applyFont="1" applyFill="1" applyBorder="1" applyAlignment="1">
      <alignment horizontal="center" vertical="top"/>
    </xf>
    <xf numFmtId="0" fontId="6" fillId="24" borderId="10" xfId="0" applyFont="1" applyFill="1" applyBorder="1" applyAlignment="1">
      <alignment horizontal="right"/>
    </xf>
    <xf numFmtId="0" fontId="6" fillId="24" borderId="10" xfId="0" applyFont="1" applyFill="1" applyBorder="1" applyAlignment="1">
      <alignment horizontal="center" vertical="center"/>
    </xf>
    <xf numFmtId="0" fontId="7" fillId="24" borderId="0" xfId="0" applyFont="1" applyFill="1" applyAlignment="1">
      <alignment/>
    </xf>
    <xf numFmtId="0" fontId="6" fillId="0" borderId="13" xfId="0" applyFont="1" applyBorder="1" applyAlignment="1">
      <alignment vertical="center" wrapText="1"/>
    </xf>
    <xf numFmtId="0" fontId="6" fillId="0" borderId="14" xfId="0" applyFont="1" applyBorder="1" applyAlignment="1">
      <alignment horizontal="center" vertical="center"/>
    </xf>
    <xf numFmtId="164" fontId="6" fillId="24" borderId="10" xfId="0" applyNumberFormat="1" applyFont="1" applyFill="1" applyBorder="1" applyAlignment="1">
      <alignment horizontal="center" vertical="center"/>
    </xf>
    <xf numFmtId="0" fontId="6" fillId="0" borderId="10" xfId="0" applyFont="1" applyBorder="1" applyAlignment="1">
      <alignment horizontal="center" vertical="top"/>
    </xf>
    <xf numFmtId="0" fontId="6" fillId="0" borderId="13" xfId="0" applyNumberFormat="1" applyFont="1" applyBorder="1" applyAlignment="1">
      <alignment horizontal="center" vertical="center"/>
    </xf>
    <xf numFmtId="49" fontId="6" fillId="0" borderId="10"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top" wrapText="1"/>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6" fillId="0" borderId="10" xfId="0" applyFont="1" applyBorder="1" applyAlignment="1">
      <alignment horizontal="left" vertical="center" wrapText="1"/>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164" fontId="6" fillId="0" borderId="13" xfId="0" applyNumberFormat="1" applyFont="1" applyBorder="1" applyAlignment="1">
      <alignment horizontal="center" vertical="center"/>
    </xf>
    <xf numFmtId="164" fontId="6" fillId="0" borderId="14" xfId="0" applyNumberFormat="1" applyFont="1" applyBorder="1" applyAlignment="1">
      <alignment horizontal="center" vertical="center"/>
    </xf>
    <xf numFmtId="0" fontId="5" fillId="0" borderId="11" xfId="0" applyFont="1" applyBorder="1" applyAlignment="1">
      <alignment horizontal="center"/>
    </xf>
    <xf numFmtId="0" fontId="1" fillId="0" borderId="0" xfId="0" applyFont="1" applyBorder="1" applyAlignment="1">
      <alignment horizontal="center" vertical="top" wrapText="1"/>
    </xf>
    <xf numFmtId="0" fontId="5" fillId="0" borderId="11" xfId="0" applyFont="1" applyBorder="1" applyAlignment="1">
      <alignment horizontal="center" wrapText="1"/>
    </xf>
    <xf numFmtId="0" fontId="1" fillId="0" borderId="0" xfId="0" applyFont="1" applyAlignment="1">
      <alignment vertical="top" wrapText="1"/>
    </xf>
    <xf numFmtId="0" fontId="2" fillId="0" borderId="0" xfId="0" applyFont="1" applyAlignment="1">
      <alignment horizontal="center" wrapText="1"/>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vertical="center" wrapText="1"/>
    </xf>
    <xf numFmtId="0" fontId="5" fillId="0" borderId="11" xfId="0" applyFont="1" applyBorder="1" applyAlignment="1">
      <alignment horizontal="left"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164" fontId="6" fillId="0" borderId="10" xfId="0" applyNumberFormat="1" applyFont="1" applyBorder="1" applyAlignment="1">
      <alignment horizontal="center" vertical="center"/>
    </xf>
    <xf numFmtId="0" fontId="6" fillId="24" borderId="10" xfId="0" applyFont="1" applyFill="1" applyBorder="1" applyAlignment="1">
      <alignment/>
    </xf>
    <xf numFmtId="0" fontId="6" fillId="0" borderId="10" xfId="0" applyFont="1" applyBorder="1" applyAlignment="1">
      <alignment/>
    </xf>
    <xf numFmtId="0" fontId="6" fillId="0" borderId="13"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2"/>
  <sheetViews>
    <sheetView tabSelected="1" zoomScalePageLayoutView="0" workbookViewId="0" topLeftCell="A1">
      <selection activeCell="D9" sqref="D9"/>
    </sheetView>
  </sheetViews>
  <sheetFormatPr defaultColWidth="0.875" defaultRowHeight="12.75"/>
  <cols>
    <col min="1" max="1" width="25.875" style="21" customWidth="1"/>
    <col min="2" max="2" width="6.875" style="21" customWidth="1"/>
    <col min="3" max="3" width="16.50390625" style="21" customWidth="1"/>
    <col min="4" max="4" width="7.00390625" style="21" customWidth="1"/>
    <col min="5" max="5" width="11.375" style="21" customWidth="1"/>
    <col min="6" max="6" width="11.625" style="21" customWidth="1"/>
    <col min="7" max="8" width="9.125" style="21" customWidth="1"/>
    <col min="9" max="9" width="18.50390625" style="21" customWidth="1"/>
    <col min="10" max="10" width="9.625" style="21" customWidth="1"/>
    <col min="11" max="11" width="11.375" style="21" customWidth="1"/>
    <col min="12" max="12" width="5.50390625" style="21" customWidth="1"/>
    <col min="13" max="15" width="7.50390625" style="21" customWidth="1"/>
    <col min="16" max="16" width="8.125" style="37" customWidth="1"/>
    <col min="17" max="17" width="9.375" style="21" customWidth="1"/>
    <col min="18" max="18" width="7.375" style="21" customWidth="1"/>
    <col min="19" max="19" width="8.00390625" style="21" customWidth="1"/>
    <col min="20" max="20" width="4.50390625" style="21" customWidth="1"/>
    <col min="21" max="24" width="0.875" style="21" customWidth="1"/>
    <col min="25" max="25" width="1.875" style="21" bestFit="1" customWidth="1"/>
    <col min="26" max="16384" width="0.875" style="21" customWidth="1"/>
  </cols>
  <sheetData>
    <row r="1" spans="16:19" s="1" customFormat="1" ht="16.5" customHeight="1">
      <c r="P1" s="60"/>
      <c r="Q1" s="60"/>
      <c r="R1" s="60"/>
      <c r="S1" s="60"/>
    </row>
    <row r="2" spans="1:19" s="2" customFormat="1" ht="25.5" customHeight="1">
      <c r="A2" s="61" t="s">
        <v>0</v>
      </c>
      <c r="B2" s="62"/>
      <c r="C2" s="62"/>
      <c r="D2" s="62"/>
      <c r="E2" s="62"/>
      <c r="F2" s="62"/>
      <c r="G2" s="62"/>
      <c r="H2" s="62"/>
      <c r="I2" s="62"/>
      <c r="J2" s="62"/>
      <c r="K2" s="62"/>
      <c r="L2" s="62"/>
      <c r="M2" s="62"/>
      <c r="N2" s="62"/>
      <c r="O2" s="62"/>
      <c r="P2" s="62"/>
      <c r="Q2" s="62"/>
      <c r="R2" s="62"/>
      <c r="S2" s="62"/>
    </row>
    <row r="3" s="2" customFormat="1" ht="9" customHeight="1">
      <c r="P3" s="30"/>
    </row>
    <row r="4" spans="16:18" s="1" customFormat="1" ht="9">
      <c r="P4" s="63"/>
      <c r="Q4" s="63"/>
      <c r="R4" s="63"/>
    </row>
    <row r="5" spans="16:19" s="1" customFormat="1" ht="18.75" customHeight="1">
      <c r="P5" s="64"/>
      <c r="Q5" s="64"/>
      <c r="R5" s="64"/>
      <c r="S5" s="64"/>
    </row>
    <row r="6" s="1" customFormat="1" ht="15" customHeight="1">
      <c r="P6" s="31"/>
    </row>
    <row r="7" spans="1:20" s="2" customFormat="1" ht="25.5" customHeight="1">
      <c r="A7" s="61" t="s">
        <v>0</v>
      </c>
      <c r="B7" s="62"/>
      <c r="C7" s="62"/>
      <c r="D7" s="62"/>
      <c r="E7" s="62"/>
      <c r="F7" s="62"/>
      <c r="G7" s="62"/>
      <c r="H7" s="62"/>
      <c r="I7" s="62"/>
      <c r="J7" s="62"/>
      <c r="K7" s="62"/>
      <c r="L7" s="62"/>
      <c r="M7" s="62"/>
      <c r="N7" s="62"/>
      <c r="O7" s="62"/>
      <c r="P7" s="62"/>
      <c r="Q7" s="62"/>
      <c r="R7" s="62"/>
      <c r="S7" s="62"/>
      <c r="T7" s="62"/>
    </row>
    <row r="8" s="2" customFormat="1" ht="13.5" customHeight="1">
      <c r="P8" s="30"/>
    </row>
    <row r="9" spans="3:16" s="3" customFormat="1" ht="15" customHeight="1">
      <c r="C9" s="3" t="s">
        <v>154</v>
      </c>
      <c r="P9" s="32"/>
    </row>
    <row r="10" s="2" customFormat="1" ht="13.5" customHeight="1">
      <c r="P10" s="30"/>
    </row>
    <row r="11" spans="1:16" s="4" customFormat="1" ht="21.75" customHeight="1">
      <c r="A11" s="4" t="s">
        <v>1</v>
      </c>
      <c r="E11" s="65" t="s">
        <v>2</v>
      </c>
      <c r="F11" s="65"/>
      <c r="G11" s="65"/>
      <c r="H11" s="65"/>
      <c r="I11" s="65"/>
      <c r="J11" s="65"/>
      <c r="K11" s="65"/>
      <c r="L11" s="65"/>
      <c r="M11" s="65"/>
      <c r="N11" s="22"/>
      <c r="O11" s="22"/>
      <c r="P11" s="33"/>
    </row>
    <row r="12" spans="1:16" s="4" customFormat="1" ht="19.5" customHeight="1">
      <c r="A12" s="4" t="s">
        <v>3</v>
      </c>
      <c r="P12" s="33"/>
    </row>
    <row r="13" s="2" customFormat="1" ht="12" customHeight="1">
      <c r="P13" s="30"/>
    </row>
    <row r="14" spans="1:19" s="6" customFormat="1" ht="22.5" customHeight="1">
      <c r="A14" s="48" t="s">
        <v>4</v>
      </c>
      <c r="B14" s="49" t="s">
        <v>5</v>
      </c>
      <c r="C14" s="48" t="s">
        <v>6</v>
      </c>
      <c r="D14" s="48"/>
      <c r="E14" s="48"/>
      <c r="F14" s="48"/>
      <c r="G14" s="48"/>
      <c r="H14" s="48"/>
      <c r="I14" s="48"/>
      <c r="J14" s="48"/>
      <c r="K14" s="48"/>
      <c r="L14" s="44" t="s">
        <v>7</v>
      </c>
      <c r="M14" s="45"/>
      <c r="N14" s="44"/>
      <c r="O14" s="66"/>
      <c r="P14" s="66"/>
      <c r="Q14" s="66"/>
      <c r="R14" s="66"/>
      <c r="S14" s="45"/>
    </row>
    <row r="15" spans="1:19" s="6" customFormat="1" ht="13.5" customHeight="1">
      <c r="A15" s="48"/>
      <c r="B15" s="49"/>
      <c r="C15" s="50" t="s">
        <v>8</v>
      </c>
      <c r="D15" s="50"/>
      <c r="E15" s="50"/>
      <c r="F15" s="50" t="s">
        <v>9</v>
      </c>
      <c r="G15" s="50"/>
      <c r="H15" s="50"/>
      <c r="I15" s="50" t="s">
        <v>132</v>
      </c>
      <c r="J15" s="50"/>
      <c r="K15" s="50"/>
      <c r="L15" s="46"/>
      <c r="M15" s="47"/>
      <c r="N15" s="48" t="s">
        <v>149</v>
      </c>
      <c r="O15" s="48"/>
      <c r="P15" s="34" t="s">
        <v>10</v>
      </c>
      <c r="Q15" s="23" t="s">
        <v>133</v>
      </c>
      <c r="R15" s="41" t="s">
        <v>134</v>
      </c>
      <c r="S15" s="41"/>
    </row>
    <row r="16" spans="1:19" s="6" customFormat="1" ht="11.25" customHeight="1">
      <c r="A16" s="48"/>
      <c r="B16" s="49"/>
      <c r="C16" s="49" t="s">
        <v>11</v>
      </c>
      <c r="D16" s="49" t="s">
        <v>12</v>
      </c>
      <c r="E16" s="49" t="s">
        <v>13</v>
      </c>
      <c r="F16" s="49" t="s">
        <v>11</v>
      </c>
      <c r="G16" s="49" t="s">
        <v>12</v>
      </c>
      <c r="H16" s="49" t="s">
        <v>13</v>
      </c>
      <c r="I16" s="49" t="s">
        <v>160</v>
      </c>
      <c r="J16" s="49" t="s">
        <v>12</v>
      </c>
      <c r="K16" s="49" t="s">
        <v>13</v>
      </c>
      <c r="L16" s="50" t="s">
        <v>14</v>
      </c>
      <c r="M16" s="50" t="s">
        <v>15</v>
      </c>
      <c r="N16" s="7">
        <v>2016</v>
      </c>
      <c r="O16" s="7">
        <v>2016</v>
      </c>
      <c r="P16" s="35" t="s">
        <v>155</v>
      </c>
      <c r="Q16" s="8" t="s">
        <v>135</v>
      </c>
      <c r="R16" s="41"/>
      <c r="S16" s="41"/>
    </row>
    <row r="17" spans="1:19" s="6" customFormat="1" ht="11.25" customHeight="1">
      <c r="A17" s="48"/>
      <c r="B17" s="49"/>
      <c r="C17" s="49"/>
      <c r="D17" s="49"/>
      <c r="E17" s="49"/>
      <c r="F17" s="49"/>
      <c r="G17" s="49"/>
      <c r="H17" s="49"/>
      <c r="I17" s="49"/>
      <c r="J17" s="49"/>
      <c r="K17" s="49"/>
      <c r="L17" s="50"/>
      <c r="M17" s="50"/>
      <c r="N17" s="72" t="s">
        <v>129</v>
      </c>
      <c r="O17" s="67" t="s">
        <v>130</v>
      </c>
      <c r="P17" s="70"/>
      <c r="Q17" s="71"/>
      <c r="R17" s="8" t="s">
        <v>136</v>
      </c>
      <c r="S17" s="8" t="s">
        <v>156</v>
      </c>
    </row>
    <row r="18" spans="1:19" s="6" customFormat="1" ht="33" customHeight="1">
      <c r="A18" s="48"/>
      <c r="B18" s="49"/>
      <c r="C18" s="49"/>
      <c r="D18" s="49"/>
      <c r="E18" s="49"/>
      <c r="F18" s="49"/>
      <c r="G18" s="49"/>
      <c r="H18" s="49"/>
      <c r="I18" s="49"/>
      <c r="J18" s="49"/>
      <c r="K18" s="49"/>
      <c r="L18" s="50"/>
      <c r="M18" s="50"/>
      <c r="N18" s="39"/>
      <c r="O18" s="68"/>
      <c r="P18" s="70"/>
      <c r="Q18" s="71"/>
      <c r="R18" s="24"/>
      <c r="S18" s="24"/>
    </row>
    <row r="19" spans="1:19" s="6" customFormat="1" ht="11.25" customHeight="1">
      <c r="A19" s="7">
        <v>1</v>
      </c>
      <c r="B19" s="7">
        <v>2</v>
      </c>
      <c r="C19" s="7">
        <v>3</v>
      </c>
      <c r="D19" s="7">
        <v>4</v>
      </c>
      <c r="E19" s="7">
        <v>5</v>
      </c>
      <c r="F19" s="7">
        <v>6</v>
      </c>
      <c r="G19" s="7">
        <v>7</v>
      </c>
      <c r="H19" s="7">
        <v>8</v>
      </c>
      <c r="I19" s="7">
        <v>6</v>
      </c>
      <c r="J19" s="7">
        <v>7</v>
      </c>
      <c r="K19" s="7">
        <v>8</v>
      </c>
      <c r="L19" s="7">
        <v>9</v>
      </c>
      <c r="M19" s="7">
        <v>10</v>
      </c>
      <c r="N19" s="7"/>
      <c r="O19" s="7"/>
      <c r="P19" s="36">
        <v>13</v>
      </c>
      <c r="Q19" s="7">
        <v>14</v>
      </c>
      <c r="R19" s="7">
        <v>15</v>
      </c>
      <c r="S19" s="7">
        <v>16</v>
      </c>
    </row>
    <row r="20" spans="1:19" s="6" customFormat="1" ht="81.75" customHeight="1">
      <c r="A20" s="9" t="s">
        <v>16</v>
      </c>
      <c r="B20" s="10" t="s">
        <v>17</v>
      </c>
      <c r="C20" s="5" t="s">
        <v>18</v>
      </c>
      <c r="D20" s="10" t="s">
        <v>18</v>
      </c>
      <c r="E20" s="10" t="s">
        <v>18</v>
      </c>
      <c r="F20" s="5" t="s">
        <v>18</v>
      </c>
      <c r="G20" s="10" t="s">
        <v>18</v>
      </c>
      <c r="H20" s="10" t="s">
        <v>18</v>
      </c>
      <c r="I20" s="38" t="s">
        <v>157</v>
      </c>
      <c r="J20" s="10" t="s">
        <v>18</v>
      </c>
      <c r="K20" s="10" t="s">
        <v>18</v>
      </c>
      <c r="L20" s="10" t="s">
        <v>18</v>
      </c>
      <c r="M20" s="10" t="s">
        <v>18</v>
      </c>
      <c r="N20" s="11">
        <f aca="true" t="shared" si="0" ref="N20:S20">N21+N36+N43+N56+N67</f>
        <v>187297.04</v>
      </c>
      <c r="O20" s="11">
        <f t="shared" si="0"/>
        <v>134551.72999999998</v>
      </c>
      <c r="P20" s="29">
        <f t="shared" si="0"/>
        <v>108000.00000000001</v>
      </c>
      <c r="Q20" s="11">
        <f t="shared" si="0"/>
        <v>103200</v>
      </c>
      <c r="R20" s="11">
        <f t="shared" si="0"/>
        <v>104600</v>
      </c>
      <c r="S20" s="11">
        <f t="shared" si="0"/>
        <v>105711</v>
      </c>
    </row>
    <row r="21" spans="1:19" s="6" customFormat="1" ht="100.5" customHeight="1">
      <c r="A21" s="9" t="s">
        <v>19</v>
      </c>
      <c r="B21" s="10" t="s">
        <v>20</v>
      </c>
      <c r="C21" s="5" t="s">
        <v>18</v>
      </c>
      <c r="D21" s="10" t="s">
        <v>18</v>
      </c>
      <c r="E21" s="10" t="s">
        <v>18</v>
      </c>
      <c r="F21" s="5" t="s">
        <v>18</v>
      </c>
      <c r="G21" s="10" t="s">
        <v>18</v>
      </c>
      <c r="H21" s="10" t="s">
        <v>18</v>
      </c>
      <c r="I21" s="38" t="s">
        <v>157</v>
      </c>
      <c r="J21" s="10" t="s">
        <v>18</v>
      </c>
      <c r="K21" s="10" t="s">
        <v>18</v>
      </c>
      <c r="L21" s="10" t="s">
        <v>18</v>
      </c>
      <c r="M21" s="10" t="s">
        <v>18</v>
      </c>
      <c r="N21" s="11">
        <f aca="true" t="shared" si="1" ref="N21:S21">SUM(N22:N35)</f>
        <v>150779.79</v>
      </c>
      <c r="O21" s="11">
        <f t="shared" si="1"/>
        <v>98034.48</v>
      </c>
      <c r="P21" s="29">
        <f t="shared" si="1"/>
        <v>75388.6</v>
      </c>
      <c r="Q21" s="11">
        <f t="shared" si="1"/>
        <v>69886</v>
      </c>
      <c r="R21" s="11">
        <f t="shared" si="1"/>
        <v>69922</v>
      </c>
      <c r="S21" s="11">
        <f t="shared" si="1"/>
        <v>70050</v>
      </c>
    </row>
    <row r="22" spans="1:19" s="6" customFormat="1" ht="10.5" customHeight="1">
      <c r="A22" s="9" t="s">
        <v>21</v>
      </c>
      <c r="B22" s="51" t="s">
        <v>22</v>
      </c>
      <c r="C22" s="52"/>
      <c r="D22" s="51"/>
      <c r="E22" s="51"/>
      <c r="F22" s="52"/>
      <c r="G22" s="51"/>
      <c r="H22" s="51"/>
      <c r="I22" s="52" t="s">
        <v>157</v>
      </c>
      <c r="J22" s="51"/>
      <c r="K22" s="51" t="s">
        <v>131</v>
      </c>
      <c r="L22" s="51" t="s">
        <v>24</v>
      </c>
      <c r="M22" s="51" t="s">
        <v>25</v>
      </c>
      <c r="N22" s="55">
        <v>1000</v>
      </c>
      <c r="O22" s="55">
        <v>0</v>
      </c>
      <c r="P22" s="40">
        <v>1000</v>
      </c>
      <c r="Q22" s="69">
        <v>1000</v>
      </c>
      <c r="R22" s="69">
        <v>1000</v>
      </c>
      <c r="S22" s="69">
        <v>1000</v>
      </c>
    </row>
    <row r="23" spans="1:19" s="6" customFormat="1" ht="190.5" customHeight="1">
      <c r="A23" s="9" t="s">
        <v>26</v>
      </c>
      <c r="B23" s="51"/>
      <c r="C23" s="52"/>
      <c r="D23" s="51"/>
      <c r="E23" s="51"/>
      <c r="F23" s="52"/>
      <c r="G23" s="51"/>
      <c r="H23" s="51"/>
      <c r="I23" s="52"/>
      <c r="J23" s="51"/>
      <c r="K23" s="51"/>
      <c r="L23" s="51"/>
      <c r="M23" s="51"/>
      <c r="N23" s="56"/>
      <c r="O23" s="56"/>
      <c r="P23" s="40"/>
      <c r="Q23" s="69"/>
      <c r="R23" s="69"/>
      <c r="S23" s="69"/>
    </row>
    <row r="24" spans="1:19" s="6" customFormat="1" ht="137.25" customHeight="1">
      <c r="A24" s="9" t="s">
        <v>26</v>
      </c>
      <c r="B24" s="10" t="s">
        <v>22</v>
      </c>
      <c r="C24" s="9"/>
      <c r="D24" s="10"/>
      <c r="E24" s="10"/>
      <c r="F24" s="9"/>
      <c r="G24" s="10"/>
      <c r="H24" s="10"/>
      <c r="I24" s="9" t="s">
        <v>158</v>
      </c>
      <c r="J24" s="10"/>
      <c r="K24" s="10" t="s">
        <v>131</v>
      </c>
      <c r="L24" s="10" t="s">
        <v>27</v>
      </c>
      <c r="M24" s="10" t="s">
        <v>24</v>
      </c>
      <c r="N24" s="11">
        <v>0</v>
      </c>
      <c r="O24" s="11">
        <v>0</v>
      </c>
      <c r="P24" s="29">
        <v>300</v>
      </c>
      <c r="Q24" s="11">
        <v>0</v>
      </c>
      <c r="R24" s="11">
        <v>0</v>
      </c>
      <c r="S24" s="11">
        <v>0</v>
      </c>
    </row>
    <row r="25" spans="1:19" s="6" customFormat="1" ht="77.25" customHeight="1">
      <c r="A25" s="9" t="s">
        <v>28</v>
      </c>
      <c r="B25" s="10" t="s">
        <v>29</v>
      </c>
      <c r="C25" s="9" t="s">
        <v>137</v>
      </c>
      <c r="D25" s="12" t="s">
        <v>138</v>
      </c>
      <c r="E25" s="12" t="s">
        <v>139</v>
      </c>
      <c r="F25" s="9"/>
      <c r="G25" s="10"/>
      <c r="H25" s="10"/>
      <c r="I25" s="9" t="s">
        <v>158</v>
      </c>
      <c r="J25" s="10"/>
      <c r="K25" s="10" t="s">
        <v>131</v>
      </c>
      <c r="L25" s="10" t="s">
        <v>30</v>
      </c>
      <c r="M25" s="10" t="s">
        <v>31</v>
      </c>
      <c r="N25" s="11">
        <v>95</v>
      </c>
      <c r="O25" s="11">
        <v>95</v>
      </c>
      <c r="P25" s="29">
        <v>100</v>
      </c>
      <c r="Q25" s="11">
        <v>100</v>
      </c>
      <c r="R25" s="11">
        <v>100</v>
      </c>
      <c r="S25" s="11">
        <v>100</v>
      </c>
    </row>
    <row r="26" spans="1:19" s="6" customFormat="1" ht="162.75">
      <c r="A26" s="9" t="s">
        <v>32</v>
      </c>
      <c r="B26" s="10" t="s">
        <v>33</v>
      </c>
      <c r="C26" s="9"/>
      <c r="D26" s="10"/>
      <c r="E26" s="10"/>
      <c r="F26" s="9"/>
      <c r="G26" s="10"/>
      <c r="H26" s="10"/>
      <c r="I26" s="9" t="s">
        <v>158</v>
      </c>
      <c r="J26" s="10"/>
      <c r="K26" s="10" t="s">
        <v>131</v>
      </c>
      <c r="L26" s="10" t="s">
        <v>34</v>
      </c>
      <c r="M26" s="10" t="s">
        <v>35</v>
      </c>
      <c r="N26" s="28">
        <v>113.2</v>
      </c>
      <c r="O26" s="28">
        <v>113.2</v>
      </c>
      <c r="P26" s="29">
        <v>100</v>
      </c>
      <c r="Q26" s="11">
        <v>100</v>
      </c>
      <c r="R26" s="11">
        <v>100</v>
      </c>
      <c r="S26" s="11">
        <v>100</v>
      </c>
    </row>
    <row r="27" spans="1:19" s="6" customFormat="1" ht="162.75">
      <c r="A27" s="9" t="s">
        <v>32</v>
      </c>
      <c r="B27" s="10" t="s">
        <v>33</v>
      </c>
      <c r="C27" s="9" t="s">
        <v>137</v>
      </c>
      <c r="D27" s="12" t="s">
        <v>140</v>
      </c>
      <c r="E27" s="12" t="s">
        <v>139</v>
      </c>
      <c r="F27" s="9"/>
      <c r="G27" s="10"/>
      <c r="H27" s="10"/>
      <c r="I27" s="9" t="s">
        <v>158</v>
      </c>
      <c r="J27" s="10"/>
      <c r="K27" s="10" t="s">
        <v>131</v>
      </c>
      <c r="L27" s="10" t="s">
        <v>36</v>
      </c>
      <c r="M27" s="10" t="s">
        <v>35</v>
      </c>
      <c r="N27" s="28">
        <v>40712.6</v>
      </c>
      <c r="O27" s="28">
        <v>31118.2</v>
      </c>
      <c r="P27" s="29">
        <v>31854.6</v>
      </c>
      <c r="Q27" s="11">
        <v>28626</v>
      </c>
      <c r="R27" s="11">
        <v>28662</v>
      </c>
      <c r="S27" s="11">
        <v>28000</v>
      </c>
    </row>
    <row r="28" spans="1:19" s="6" customFormat="1" ht="193.5">
      <c r="A28" s="9" t="s">
        <v>37</v>
      </c>
      <c r="B28" s="10" t="s">
        <v>38</v>
      </c>
      <c r="C28" s="9"/>
      <c r="D28" s="10"/>
      <c r="E28" s="10"/>
      <c r="F28" s="9" t="s">
        <v>39</v>
      </c>
      <c r="G28" s="10" t="s">
        <v>40</v>
      </c>
      <c r="H28" s="10"/>
      <c r="I28" s="9" t="s">
        <v>158</v>
      </c>
      <c r="J28" s="10"/>
      <c r="K28" s="10" t="s">
        <v>131</v>
      </c>
      <c r="L28" s="10" t="s">
        <v>34</v>
      </c>
      <c r="M28" s="10" t="s">
        <v>41</v>
      </c>
      <c r="N28" s="28">
        <v>8709.13</v>
      </c>
      <c r="O28" s="28">
        <v>6269.2</v>
      </c>
      <c r="P28" s="29">
        <v>7000</v>
      </c>
      <c r="Q28" s="11">
        <v>5000</v>
      </c>
      <c r="R28" s="11">
        <v>5000</v>
      </c>
      <c r="S28" s="11">
        <v>5000</v>
      </c>
    </row>
    <row r="29" spans="1:19" s="6" customFormat="1" ht="162.75">
      <c r="A29" s="9" t="s">
        <v>42</v>
      </c>
      <c r="B29" s="10" t="s">
        <v>43</v>
      </c>
      <c r="C29" s="9"/>
      <c r="D29" s="10"/>
      <c r="E29" s="10"/>
      <c r="F29" s="9" t="s">
        <v>151</v>
      </c>
      <c r="G29" s="10" t="s">
        <v>152</v>
      </c>
      <c r="H29" s="10"/>
      <c r="I29" s="9" t="s">
        <v>158</v>
      </c>
      <c r="J29" s="10"/>
      <c r="K29" s="10" t="s">
        <v>131</v>
      </c>
      <c r="L29" s="10" t="s">
        <v>36</v>
      </c>
      <c r="M29" s="10" t="s">
        <v>24</v>
      </c>
      <c r="N29" s="11">
        <v>74112.41</v>
      </c>
      <c r="O29" s="11">
        <v>36571.27</v>
      </c>
      <c r="P29" s="29">
        <v>1860</v>
      </c>
      <c r="Q29" s="11">
        <v>1860</v>
      </c>
      <c r="R29" s="11">
        <v>1860</v>
      </c>
      <c r="S29" s="11">
        <v>2000</v>
      </c>
    </row>
    <row r="30" spans="1:19" s="6" customFormat="1" ht="45" customHeight="1">
      <c r="A30" s="9" t="s">
        <v>44</v>
      </c>
      <c r="B30" s="10" t="s">
        <v>45</v>
      </c>
      <c r="C30" s="9"/>
      <c r="D30" s="10"/>
      <c r="E30" s="10"/>
      <c r="F30" s="9"/>
      <c r="G30" s="10"/>
      <c r="H30" s="10"/>
      <c r="I30" s="9" t="s">
        <v>158</v>
      </c>
      <c r="J30" s="10"/>
      <c r="K30" s="10"/>
      <c r="L30" s="10" t="s">
        <v>31</v>
      </c>
      <c r="M30" s="10" t="s">
        <v>30</v>
      </c>
      <c r="N30" s="11">
        <v>0</v>
      </c>
      <c r="O30" s="11">
        <v>0</v>
      </c>
      <c r="P30" s="29">
        <v>600</v>
      </c>
      <c r="Q30" s="11">
        <v>300</v>
      </c>
      <c r="R30" s="11">
        <v>300</v>
      </c>
      <c r="S30" s="11">
        <v>300</v>
      </c>
    </row>
    <row r="31" spans="1:19" s="6" customFormat="1" ht="162.75">
      <c r="A31" s="9" t="s">
        <v>46</v>
      </c>
      <c r="B31" s="10" t="s">
        <v>47</v>
      </c>
      <c r="C31" s="9" t="s">
        <v>137</v>
      </c>
      <c r="D31" s="12" t="s">
        <v>138</v>
      </c>
      <c r="E31" s="12" t="s">
        <v>139</v>
      </c>
      <c r="F31" s="9"/>
      <c r="G31" s="10"/>
      <c r="H31" s="10"/>
      <c r="I31" s="9" t="s">
        <v>158</v>
      </c>
      <c r="J31" s="10"/>
      <c r="K31" s="10"/>
      <c r="L31" s="10" t="s">
        <v>48</v>
      </c>
      <c r="M31" s="10" t="s">
        <v>24</v>
      </c>
      <c r="N31" s="11">
        <v>7865.82</v>
      </c>
      <c r="O31" s="11">
        <v>7865.82</v>
      </c>
      <c r="P31" s="29">
        <v>7850</v>
      </c>
      <c r="Q31" s="11">
        <v>8550</v>
      </c>
      <c r="R31" s="11">
        <v>8550</v>
      </c>
      <c r="S31" s="11">
        <v>9000</v>
      </c>
    </row>
    <row r="32" spans="1:19" s="6" customFormat="1" ht="101.25" customHeight="1">
      <c r="A32" s="9" t="s">
        <v>49</v>
      </c>
      <c r="B32" s="10" t="s">
        <v>50</v>
      </c>
      <c r="C32" s="9" t="s">
        <v>137</v>
      </c>
      <c r="D32" s="12" t="s">
        <v>140</v>
      </c>
      <c r="E32" s="12" t="s">
        <v>139</v>
      </c>
      <c r="F32" s="9"/>
      <c r="G32" s="10"/>
      <c r="H32" s="10"/>
      <c r="I32" s="9" t="s">
        <v>158</v>
      </c>
      <c r="J32" s="10"/>
      <c r="K32" s="10"/>
      <c r="L32" s="10" t="s">
        <v>25</v>
      </c>
      <c r="M32" s="10" t="s">
        <v>36</v>
      </c>
      <c r="N32" s="11">
        <v>230.28</v>
      </c>
      <c r="O32" s="11">
        <v>230.28</v>
      </c>
      <c r="P32" s="29">
        <v>450</v>
      </c>
      <c r="Q32" s="11">
        <v>450</v>
      </c>
      <c r="R32" s="11">
        <v>450</v>
      </c>
      <c r="S32" s="11">
        <v>450</v>
      </c>
    </row>
    <row r="33" spans="1:25" s="6" customFormat="1" ht="306">
      <c r="A33" s="9" t="s">
        <v>51</v>
      </c>
      <c r="B33" s="10" t="s">
        <v>52</v>
      </c>
      <c r="C33" s="9" t="s">
        <v>137</v>
      </c>
      <c r="D33" s="12" t="s">
        <v>140</v>
      </c>
      <c r="E33" s="12" t="s">
        <v>139</v>
      </c>
      <c r="F33" s="9"/>
      <c r="G33" s="10"/>
      <c r="H33" s="10"/>
      <c r="I33" s="9" t="s">
        <v>158</v>
      </c>
      <c r="J33" s="10"/>
      <c r="K33" s="10" t="s">
        <v>141</v>
      </c>
      <c r="L33" s="10" t="s">
        <v>36</v>
      </c>
      <c r="M33" s="10" t="s">
        <v>31</v>
      </c>
      <c r="N33" s="11">
        <v>17026.15</v>
      </c>
      <c r="O33" s="11">
        <v>14856.31</v>
      </c>
      <c r="P33" s="29">
        <v>20680</v>
      </c>
      <c r="Q33" s="11">
        <v>20900</v>
      </c>
      <c r="R33" s="11">
        <v>20900</v>
      </c>
      <c r="S33" s="11">
        <v>21000</v>
      </c>
      <c r="Y33" s="6">
        <v>5</v>
      </c>
    </row>
    <row r="34" spans="1:19" s="6" customFormat="1" ht="336">
      <c r="A34" s="9" t="s">
        <v>53</v>
      </c>
      <c r="B34" s="10" t="s">
        <v>54</v>
      </c>
      <c r="C34" s="9"/>
      <c r="D34" s="10"/>
      <c r="E34" s="10"/>
      <c r="F34" s="9"/>
      <c r="G34" s="10"/>
      <c r="H34" s="10"/>
      <c r="I34" s="9" t="s">
        <v>158</v>
      </c>
      <c r="J34" s="10"/>
      <c r="K34" s="10" t="s">
        <v>141</v>
      </c>
      <c r="L34" s="10" t="s">
        <v>34</v>
      </c>
      <c r="M34" s="10" t="s">
        <v>55</v>
      </c>
      <c r="N34" s="28">
        <v>915.2</v>
      </c>
      <c r="O34" s="28">
        <v>915.2</v>
      </c>
      <c r="P34" s="29">
        <v>3594</v>
      </c>
      <c r="Q34" s="11">
        <v>3000</v>
      </c>
      <c r="R34" s="11">
        <v>3000</v>
      </c>
      <c r="S34" s="11">
        <v>3100</v>
      </c>
    </row>
    <row r="35" spans="1:19" s="6" customFormat="1" ht="162.75">
      <c r="A35" s="9" t="s">
        <v>56</v>
      </c>
      <c r="B35" s="10" t="s">
        <v>57</v>
      </c>
      <c r="C35" s="9" t="s">
        <v>137</v>
      </c>
      <c r="D35" s="12" t="s">
        <v>140</v>
      </c>
      <c r="E35" s="12" t="s">
        <v>139</v>
      </c>
      <c r="F35" s="9"/>
      <c r="G35" s="10"/>
      <c r="H35" s="10"/>
      <c r="I35" s="9" t="s">
        <v>158</v>
      </c>
      <c r="J35" s="10"/>
      <c r="K35" s="10" t="s">
        <v>141</v>
      </c>
      <c r="L35" s="10" t="s">
        <v>58</v>
      </c>
      <c r="M35" s="10" t="s">
        <v>58</v>
      </c>
      <c r="N35" s="28">
        <v>0</v>
      </c>
      <c r="O35" s="28">
        <v>0</v>
      </c>
      <c r="P35" s="29">
        <v>0</v>
      </c>
      <c r="Q35" s="11"/>
      <c r="R35" s="11"/>
      <c r="S35" s="11"/>
    </row>
    <row r="36" spans="1:19" s="6" customFormat="1" ht="102">
      <c r="A36" s="9" t="s">
        <v>59</v>
      </c>
      <c r="B36" s="10" t="s">
        <v>60</v>
      </c>
      <c r="C36" s="5" t="s">
        <v>18</v>
      </c>
      <c r="D36" s="10" t="s">
        <v>18</v>
      </c>
      <c r="E36" s="10" t="s">
        <v>18</v>
      </c>
      <c r="F36" s="5" t="s">
        <v>18</v>
      </c>
      <c r="G36" s="10" t="s">
        <v>18</v>
      </c>
      <c r="H36" s="10" t="s">
        <v>18</v>
      </c>
      <c r="I36" s="5" t="s">
        <v>18</v>
      </c>
      <c r="J36" s="10" t="s">
        <v>18</v>
      </c>
      <c r="K36" s="10" t="s">
        <v>18</v>
      </c>
      <c r="L36" s="10" t="s">
        <v>18</v>
      </c>
      <c r="M36" s="10" t="s">
        <v>18</v>
      </c>
      <c r="N36" s="11">
        <f aca="true" t="shared" si="2" ref="N36:S36">SUM(N37:N42)</f>
        <v>34434.55</v>
      </c>
      <c r="O36" s="11">
        <f t="shared" si="2"/>
        <v>34434.55</v>
      </c>
      <c r="P36" s="29">
        <f t="shared" si="2"/>
        <v>30411.1</v>
      </c>
      <c r="Q36" s="11">
        <f t="shared" si="2"/>
        <v>30965</v>
      </c>
      <c r="R36" s="11">
        <f t="shared" si="2"/>
        <v>32329</v>
      </c>
      <c r="S36" s="11">
        <f t="shared" si="2"/>
        <v>33200</v>
      </c>
    </row>
    <row r="37" spans="1:19" s="6" customFormat="1" ht="10.5" customHeight="1">
      <c r="A37" s="9" t="s">
        <v>21</v>
      </c>
      <c r="B37" s="51" t="s">
        <v>61</v>
      </c>
      <c r="C37" s="52" t="s">
        <v>137</v>
      </c>
      <c r="D37" s="53" t="s">
        <v>138</v>
      </c>
      <c r="E37" s="53" t="s">
        <v>139</v>
      </c>
      <c r="F37" s="52"/>
      <c r="G37" s="51"/>
      <c r="H37" s="51"/>
      <c r="I37" s="52"/>
      <c r="J37" s="51"/>
      <c r="K37" s="51"/>
      <c r="L37" s="51" t="s">
        <v>24</v>
      </c>
      <c r="M37" s="51" t="s">
        <v>31</v>
      </c>
      <c r="N37" s="42">
        <v>2998.5</v>
      </c>
      <c r="O37" s="42">
        <v>2998.5</v>
      </c>
      <c r="P37" s="40">
        <v>2682.5</v>
      </c>
      <c r="Q37" s="69">
        <v>2809</v>
      </c>
      <c r="R37" s="69">
        <v>3035</v>
      </c>
      <c r="S37" s="69">
        <v>3200</v>
      </c>
    </row>
    <row r="38" spans="1:19" s="6" customFormat="1" ht="42" customHeight="1">
      <c r="A38" s="9" t="s">
        <v>62</v>
      </c>
      <c r="B38" s="51"/>
      <c r="C38" s="52"/>
      <c r="D38" s="54"/>
      <c r="E38" s="54"/>
      <c r="F38" s="52"/>
      <c r="G38" s="51"/>
      <c r="H38" s="51"/>
      <c r="I38" s="52"/>
      <c r="J38" s="51"/>
      <c r="K38" s="51"/>
      <c r="L38" s="51"/>
      <c r="M38" s="51"/>
      <c r="N38" s="56"/>
      <c r="O38" s="56"/>
      <c r="P38" s="40"/>
      <c r="Q38" s="69"/>
      <c r="R38" s="69"/>
      <c r="S38" s="69"/>
    </row>
    <row r="39" spans="1:19" s="6" customFormat="1" ht="54" customHeight="1">
      <c r="A39" s="9" t="s">
        <v>62</v>
      </c>
      <c r="B39" s="10" t="s">
        <v>61</v>
      </c>
      <c r="C39" s="9" t="s">
        <v>137</v>
      </c>
      <c r="D39" s="10" t="s">
        <v>138</v>
      </c>
      <c r="E39" s="12" t="s">
        <v>139</v>
      </c>
      <c r="F39" s="9" t="s">
        <v>63</v>
      </c>
      <c r="G39" s="12" t="s">
        <v>142</v>
      </c>
      <c r="H39" s="12" t="s">
        <v>64</v>
      </c>
      <c r="I39" s="9" t="s">
        <v>158</v>
      </c>
      <c r="J39" s="12"/>
      <c r="K39" s="12" t="s">
        <v>141</v>
      </c>
      <c r="L39" s="10" t="s">
        <v>24</v>
      </c>
      <c r="M39" s="10" t="s">
        <v>34</v>
      </c>
      <c r="N39" s="11">
        <v>15850.26</v>
      </c>
      <c r="O39" s="11">
        <v>15850.26</v>
      </c>
      <c r="P39" s="29">
        <v>20235</v>
      </c>
      <c r="Q39" s="11">
        <v>21256</v>
      </c>
      <c r="R39" s="11">
        <v>22394</v>
      </c>
      <c r="S39" s="11">
        <v>23000</v>
      </c>
    </row>
    <row r="40" spans="1:19" s="6" customFormat="1" ht="54" customHeight="1">
      <c r="A40" s="9" t="s">
        <v>62</v>
      </c>
      <c r="B40" s="10" t="s">
        <v>61</v>
      </c>
      <c r="C40" s="9" t="s">
        <v>137</v>
      </c>
      <c r="D40" s="10" t="s">
        <v>138</v>
      </c>
      <c r="E40" s="12" t="s">
        <v>139</v>
      </c>
      <c r="F40" s="9" t="s">
        <v>63</v>
      </c>
      <c r="G40" s="10" t="s">
        <v>142</v>
      </c>
      <c r="H40" s="10"/>
      <c r="I40" s="9" t="s">
        <v>158</v>
      </c>
      <c r="J40" s="10"/>
      <c r="K40" s="10" t="s">
        <v>141</v>
      </c>
      <c r="L40" s="10" t="s">
        <v>24</v>
      </c>
      <c r="M40" s="10" t="s">
        <v>27</v>
      </c>
      <c r="N40" s="11">
        <v>11840.81</v>
      </c>
      <c r="O40" s="11">
        <v>11840.81</v>
      </c>
      <c r="P40" s="29">
        <v>4393.6</v>
      </c>
      <c r="Q40" s="11">
        <v>3800</v>
      </c>
      <c r="R40" s="11">
        <v>3800</v>
      </c>
      <c r="S40" s="11">
        <v>3800</v>
      </c>
    </row>
    <row r="41" spans="1:19" s="6" customFormat="1" ht="54" customHeight="1">
      <c r="A41" s="9" t="s">
        <v>62</v>
      </c>
      <c r="B41" s="10" t="s">
        <v>61</v>
      </c>
      <c r="C41" s="9" t="s">
        <v>137</v>
      </c>
      <c r="D41" s="10" t="s">
        <v>138</v>
      </c>
      <c r="E41" s="12" t="s">
        <v>139</v>
      </c>
      <c r="F41" s="9" t="s">
        <v>63</v>
      </c>
      <c r="G41" s="10" t="s">
        <v>142</v>
      </c>
      <c r="H41" s="10"/>
      <c r="I41" s="9" t="s">
        <v>158</v>
      </c>
      <c r="J41" s="10"/>
      <c r="K41" s="10" t="s">
        <v>141</v>
      </c>
      <c r="L41" s="10" t="s">
        <v>30</v>
      </c>
      <c r="M41" s="10" t="s">
        <v>24</v>
      </c>
      <c r="N41" s="11">
        <v>820.98</v>
      </c>
      <c r="O41" s="11">
        <v>820.98</v>
      </c>
      <c r="P41" s="29">
        <v>900</v>
      </c>
      <c r="Q41" s="11">
        <v>900</v>
      </c>
      <c r="R41" s="11">
        <v>900</v>
      </c>
      <c r="S41" s="11">
        <v>900</v>
      </c>
    </row>
    <row r="42" spans="1:19" s="6" customFormat="1" ht="120" customHeight="1">
      <c r="A42" s="9" t="s">
        <v>65</v>
      </c>
      <c r="B42" s="10" t="s">
        <v>66</v>
      </c>
      <c r="C42" s="9"/>
      <c r="D42" s="10"/>
      <c r="E42" s="10"/>
      <c r="F42" s="9"/>
      <c r="G42" s="10"/>
      <c r="H42" s="10"/>
      <c r="I42" s="9" t="s">
        <v>158</v>
      </c>
      <c r="J42" s="10"/>
      <c r="K42" s="10" t="s">
        <v>141</v>
      </c>
      <c r="L42" s="10" t="s">
        <v>24</v>
      </c>
      <c r="M42" s="10" t="s">
        <v>27</v>
      </c>
      <c r="N42" s="11">
        <v>2924</v>
      </c>
      <c r="O42" s="11">
        <v>2924</v>
      </c>
      <c r="P42" s="29">
        <v>2200</v>
      </c>
      <c r="Q42" s="11">
        <v>2200</v>
      </c>
      <c r="R42" s="11">
        <v>2200</v>
      </c>
      <c r="S42" s="11">
        <v>2300</v>
      </c>
    </row>
    <row r="43" spans="1:19" s="6" customFormat="1" ht="129.75" customHeight="1">
      <c r="A43" s="9" t="s">
        <v>67</v>
      </c>
      <c r="B43" s="10" t="s">
        <v>68</v>
      </c>
      <c r="C43" s="5" t="s">
        <v>18</v>
      </c>
      <c r="D43" s="10" t="s">
        <v>18</v>
      </c>
      <c r="E43" s="10" t="s">
        <v>18</v>
      </c>
      <c r="F43" s="5" t="s">
        <v>18</v>
      </c>
      <c r="G43" s="10" t="s">
        <v>18</v>
      </c>
      <c r="H43" s="10" t="s">
        <v>18</v>
      </c>
      <c r="I43" s="5" t="s">
        <v>18</v>
      </c>
      <c r="J43" s="10" t="s">
        <v>18</v>
      </c>
      <c r="K43" s="10" t="s">
        <v>18</v>
      </c>
      <c r="L43" s="10" t="s">
        <v>18</v>
      </c>
      <c r="M43" s="10" t="s">
        <v>18</v>
      </c>
      <c r="N43" s="11"/>
      <c r="O43" s="11"/>
      <c r="P43" s="29"/>
      <c r="Q43" s="11"/>
      <c r="R43" s="11"/>
      <c r="S43" s="11"/>
    </row>
    <row r="44" spans="1:19" s="6" customFormat="1" ht="76.5" customHeight="1">
      <c r="A44" s="9" t="s">
        <v>69</v>
      </c>
      <c r="B44" s="10" t="s">
        <v>70</v>
      </c>
      <c r="C44" s="5" t="s">
        <v>18</v>
      </c>
      <c r="D44" s="10" t="s">
        <v>18</v>
      </c>
      <c r="E44" s="10" t="s">
        <v>18</v>
      </c>
      <c r="F44" s="5" t="s">
        <v>18</v>
      </c>
      <c r="G44" s="10" t="s">
        <v>18</v>
      </c>
      <c r="H44" s="10" t="s">
        <v>18</v>
      </c>
      <c r="I44" s="5" t="s">
        <v>18</v>
      </c>
      <c r="J44" s="10" t="s">
        <v>18</v>
      </c>
      <c r="K44" s="10" t="s">
        <v>18</v>
      </c>
      <c r="L44" s="10" t="s">
        <v>18</v>
      </c>
      <c r="M44" s="10" t="s">
        <v>18</v>
      </c>
      <c r="N44" s="11"/>
      <c r="O44" s="11"/>
      <c r="P44" s="29"/>
      <c r="Q44" s="11"/>
      <c r="R44" s="11"/>
      <c r="S44" s="11"/>
    </row>
    <row r="45" spans="1:19" s="6" customFormat="1" ht="10.5" customHeight="1">
      <c r="A45" s="9" t="s">
        <v>21</v>
      </c>
      <c r="B45" s="51" t="s">
        <v>71</v>
      </c>
      <c r="C45" s="52"/>
      <c r="D45" s="51"/>
      <c r="E45" s="51"/>
      <c r="F45" s="52"/>
      <c r="G45" s="51"/>
      <c r="H45" s="51"/>
      <c r="I45" s="52"/>
      <c r="J45" s="51"/>
      <c r="K45" s="51"/>
      <c r="L45" s="51"/>
      <c r="M45" s="51"/>
      <c r="N45" s="11"/>
      <c r="O45" s="11"/>
      <c r="P45" s="40"/>
      <c r="Q45" s="69"/>
      <c r="R45" s="69"/>
      <c r="S45" s="69"/>
    </row>
    <row r="46" spans="1:19" s="6" customFormat="1" ht="10.5" customHeight="1">
      <c r="A46" s="9" t="s">
        <v>72</v>
      </c>
      <c r="B46" s="51"/>
      <c r="C46" s="52"/>
      <c r="D46" s="51"/>
      <c r="E46" s="51"/>
      <c r="F46" s="52"/>
      <c r="G46" s="51"/>
      <c r="H46" s="51"/>
      <c r="I46" s="52"/>
      <c r="J46" s="51"/>
      <c r="K46" s="51"/>
      <c r="L46" s="51"/>
      <c r="M46" s="51"/>
      <c r="N46" s="11"/>
      <c r="O46" s="11"/>
      <c r="P46" s="40"/>
      <c r="Q46" s="69"/>
      <c r="R46" s="69"/>
      <c r="S46" s="69"/>
    </row>
    <row r="47" spans="1:19" s="6" customFormat="1" ht="10.5" customHeight="1">
      <c r="A47" s="9" t="s">
        <v>72</v>
      </c>
      <c r="B47" s="10" t="s">
        <v>73</v>
      </c>
      <c r="C47" s="9"/>
      <c r="D47" s="10"/>
      <c r="E47" s="10"/>
      <c r="F47" s="9"/>
      <c r="G47" s="10"/>
      <c r="H47" s="10"/>
      <c r="I47" s="9"/>
      <c r="J47" s="10"/>
      <c r="K47" s="10"/>
      <c r="L47" s="10"/>
      <c r="M47" s="10"/>
      <c r="N47" s="11"/>
      <c r="O47" s="11"/>
      <c r="P47" s="29"/>
      <c r="Q47" s="11"/>
      <c r="R47" s="11"/>
      <c r="S47" s="11"/>
    </row>
    <row r="48" spans="1:19" s="6" customFormat="1" ht="118.5" customHeight="1">
      <c r="A48" s="9" t="s">
        <v>74</v>
      </c>
      <c r="B48" s="10" t="s">
        <v>75</v>
      </c>
      <c r="C48" s="5" t="s">
        <v>18</v>
      </c>
      <c r="D48" s="10" t="s">
        <v>18</v>
      </c>
      <c r="E48" s="10" t="s">
        <v>18</v>
      </c>
      <c r="F48" s="5" t="s">
        <v>18</v>
      </c>
      <c r="G48" s="10" t="s">
        <v>18</v>
      </c>
      <c r="H48" s="10" t="s">
        <v>18</v>
      </c>
      <c r="I48" s="5" t="s">
        <v>18</v>
      </c>
      <c r="J48" s="10" t="s">
        <v>18</v>
      </c>
      <c r="K48" s="10" t="s">
        <v>18</v>
      </c>
      <c r="L48" s="10" t="s">
        <v>18</v>
      </c>
      <c r="M48" s="10" t="s">
        <v>18</v>
      </c>
      <c r="N48" s="11"/>
      <c r="O48" s="11"/>
      <c r="P48" s="29"/>
      <c r="Q48" s="11"/>
      <c r="R48" s="11"/>
      <c r="S48" s="11"/>
    </row>
    <row r="49" spans="1:19" s="6" customFormat="1" ht="10.5" customHeight="1">
      <c r="A49" s="9" t="s">
        <v>21</v>
      </c>
      <c r="B49" s="51" t="s">
        <v>76</v>
      </c>
      <c r="C49" s="52"/>
      <c r="D49" s="51"/>
      <c r="E49" s="51"/>
      <c r="F49" s="52"/>
      <c r="G49" s="51"/>
      <c r="H49" s="51"/>
      <c r="I49" s="52"/>
      <c r="J49" s="51"/>
      <c r="K49" s="51"/>
      <c r="L49" s="51"/>
      <c r="M49" s="51"/>
      <c r="N49" s="11"/>
      <c r="O49" s="11"/>
      <c r="P49" s="40"/>
      <c r="Q49" s="69"/>
      <c r="R49" s="69"/>
      <c r="S49" s="69"/>
    </row>
    <row r="50" spans="1:19" s="6" customFormat="1" ht="10.5" customHeight="1">
      <c r="A50" s="9" t="s">
        <v>72</v>
      </c>
      <c r="B50" s="51"/>
      <c r="C50" s="52"/>
      <c r="D50" s="51"/>
      <c r="E50" s="51"/>
      <c r="F50" s="52"/>
      <c r="G50" s="51"/>
      <c r="H50" s="51"/>
      <c r="I50" s="52"/>
      <c r="J50" s="51"/>
      <c r="K50" s="51"/>
      <c r="L50" s="51"/>
      <c r="M50" s="51"/>
      <c r="N50" s="11"/>
      <c r="O50" s="11"/>
      <c r="P50" s="40"/>
      <c r="Q50" s="69"/>
      <c r="R50" s="69"/>
      <c r="S50" s="69"/>
    </row>
    <row r="51" spans="1:19" s="6" customFormat="1" ht="10.5" customHeight="1">
      <c r="A51" s="9" t="s">
        <v>72</v>
      </c>
      <c r="B51" s="10" t="s">
        <v>77</v>
      </c>
      <c r="C51" s="9"/>
      <c r="D51" s="10"/>
      <c r="E51" s="10"/>
      <c r="F51" s="9"/>
      <c r="G51" s="10"/>
      <c r="H51" s="10"/>
      <c r="I51" s="9"/>
      <c r="J51" s="10"/>
      <c r="K51" s="10"/>
      <c r="L51" s="10"/>
      <c r="M51" s="10"/>
      <c r="N51" s="11"/>
      <c r="O51" s="11"/>
      <c r="P51" s="29"/>
      <c r="Q51" s="11"/>
      <c r="R51" s="11"/>
      <c r="S51" s="11"/>
    </row>
    <row r="52" spans="1:19" s="6" customFormat="1" ht="108.75" customHeight="1">
      <c r="A52" s="9" t="s">
        <v>78</v>
      </c>
      <c r="B52" s="10" t="s">
        <v>79</v>
      </c>
      <c r="C52" s="5" t="s">
        <v>18</v>
      </c>
      <c r="D52" s="10" t="s">
        <v>18</v>
      </c>
      <c r="E52" s="10" t="s">
        <v>18</v>
      </c>
      <c r="F52" s="5" t="s">
        <v>18</v>
      </c>
      <c r="G52" s="10" t="s">
        <v>18</v>
      </c>
      <c r="H52" s="10" t="s">
        <v>18</v>
      </c>
      <c r="I52" s="5" t="s">
        <v>18</v>
      </c>
      <c r="J52" s="10" t="s">
        <v>18</v>
      </c>
      <c r="K52" s="10" t="s">
        <v>18</v>
      </c>
      <c r="L52" s="10" t="s">
        <v>18</v>
      </c>
      <c r="M52" s="10" t="s">
        <v>18</v>
      </c>
      <c r="N52" s="11"/>
      <c r="O52" s="11"/>
      <c r="P52" s="29"/>
      <c r="Q52" s="11"/>
      <c r="R52" s="11"/>
      <c r="S52" s="11"/>
    </row>
    <row r="53" spans="1:19" s="6" customFormat="1" ht="10.5" customHeight="1">
      <c r="A53" s="9" t="s">
        <v>21</v>
      </c>
      <c r="B53" s="51" t="s">
        <v>80</v>
      </c>
      <c r="C53" s="52"/>
      <c r="D53" s="51"/>
      <c r="E53" s="51"/>
      <c r="F53" s="52"/>
      <c r="G53" s="51"/>
      <c r="H53" s="51"/>
      <c r="I53" s="52"/>
      <c r="J53" s="51"/>
      <c r="K53" s="51"/>
      <c r="L53" s="51"/>
      <c r="M53" s="51"/>
      <c r="N53" s="11"/>
      <c r="O53" s="11"/>
      <c r="P53" s="40"/>
      <c r="Q53" s="69"/>
      <c r="R53" s="69"/>
      <c r="S53" s="69"/>
    </row>
    <row r="54" spans="1:19" s="6" customFormat="1" ht="10.5" customHeight="1">
      <c r="A54" s="9" t="s">
        <v>72</v>
      </c>
      <c r="B54" s="51"/>
      <c r="C54" s="52"/>
      <c r="D54" s="51"/>
      <c r="E54" s="51"/>
      <c r="F54" s="52"/>
      <c r="G54" s="51"/>
      <c r="H54" s="51"/>
      <c r="I54" s="52"/>
      <c r="J54" s="51"/>
      <c r="K54" s="51"/>
      <c r="L54" s="51"/>
      <c r="M54" s="51"/>
      <c r="N54" s="11"/>
      <c r="O54" s="11"/>
      <c r="P54" s="40"/>
      <c r="Q54" s="69"/>
      <c r="R54" s="69"/>
      <c r="S54" s="69"/>
    </row>
    <row r="55" spans="1:19" s="6" customFormat="1" ht="10.5" customHeight="1">
      <c r="A55" s="9" t="s">
        <v>72</v>
      </c>
      <c r="B55" s="10" t="s">
        <v>81</v>
      </c>
      <c r="C55" s="9"/>
      <c r="D55" s="10"/>
      <c r="E55" s="10"/>
      <c r="F55" s="9"/>
      <c r="G55" s="10"/>
      <c r="H55" s="10"/>
      <c r="I55" s="9"/>
      <c r="J55" s="10"/>
      <c r="K55" s="10"/>
      <c r="L55" s="10"/>
      <c r="M55" s="10"/>
      <c r="N55" s="11"/>
      <c r="O55" s="11"/>
      <c r="P55" s="29"/>
      <c r="Q55" s="11"/>
      <c r="R55" s="11"/>
      <c r="S55" s="11"/>
    </row>
    <row r="56" spans="1:19" s="6" customFormat="1" ht="180" customHeight="1">
      <c r="A56" s="9" t="s">
        <v>82</v>
      </c>
      <c r="B56" s="10" t="s">
        <v>83</v>
      </c>
      <c r="C56" s="5" t="s">
        <v>18</v>
      </c>
      <c r="D56" s="10" t="s">
        <v>18</v>
      </c>
      <c r="E56" s="10" t="s">
        <v>18</v>
      </c>
      <c r="F56" s="5" t="s">
        <v>18</v>
      </c>
      <c r="G56" s="10" t="s">
        <v>18</v>
      </c>
      <c r="H56" s="10" t="s">
        <v>18</v>
      </c>
      <c r="I56" s="38" t="s">
        <v>157</v>
      </c>
      <c r="J56" s="10" t="s">
        <v>18</v>
      </c>
      <c r="K56" s="10" t="s">
        <v>18</v>
      </c>
      <c r="L56" s="10" t="s">
        <v>18</v>
      </c>
      <c r="M56" s="10" t="s">
        <v>18</v>
      </c>
      <c r="N56" s="11">
        <f aca="true" t="shared" si="3" ref="N56:S56">SUM(N57)</f>
        <v>196.08</v>
      </c>
      <c r="O56" s="11">
        <f t="shared" si="3"/>
        <v>196.08</v>
      </c>
      <c r="P56" s="29">
        <f t="shared" si="3"/>
        <v>211.8</v>
      </c>
      <c r="Q56" s="11">
        <f t="shared" si="3"/>
        <v>300</v>
      </c>
      <c r="R56" s="11">
        <f t="shared" si="3"/>
        <v>300</v>
      </c>
      <c r="S56" s="11">
        <f t="shared" si="3"/>
        <v>301</v>
      </c>
    </row>
    <row r="57" spans="1:19" s="6" customFormat="1" ht="61.5" customHeight="1">
      <c r="A57" s="9" t="s">
        <v>84</v>
      </c>
      <c r="B57" s="10" t="s">
        <v>85</v>
      </c>
      <c r="C57" s="5" t="s">
        <v>18</v>
      </c>
      <c r="D57" s="10" t="s">
        <v>18</v>
      </c>
      <c r="E57" s="10" t="s">
        <v>18</v>
      </c>
      <c r="F57" s="5" t="s">
        <v>18</v>
      </c>
      <c r="G57" s="10" t="s">
        <v>18</v>
      </c>
      <c r="H57" s="10" t="s">
        <v>18</v>
      </c>
      <c r="I57" s="38" t="s">
        <v>157</v>
      </c>
      <c r="J57" s="10" t="s">
        <v>18</v>
      </c>
      <c r="K57" s="10" t="s">
        <v>18</v>
      </c>
      <c r="L57" s="10" t="s">
        <v>18</v>
      </c>
      <c r="M57" s="10" t="s">
        <v>18</v>
      </c>
      <c r="N57" s="11">
        <f aca="true" t="shared" si="4" ref="N57:S57">SUM(N58:N62)</f>
        <v>196.08</v>
      </c>
      <c r="O57" s="11">
        <f t="shared" si="4"/>
        <v>196.08</v>
      </c>
      <c r="P57" s="29">
        <f t="shared" si="4"/>
        <v>211.8</v>
      </c>
      <c r="Q57" s="11">
        <f t="shared" si="4"/>
        <v>300</v>
      </c>
      <c r="R57" s="11">
        <f t="shared" si="4"/>
        <v>300</v>
      </c>
      <c r="S57" s="11">
        <f t="shared" si="4"/>
        <v>301</v>
      </c>
    </row>
    <row r="58" spans="1:19" s="6" customFormat="1" ht="10.5" customHeight="1">
      <c r="A58" s="9" t="s">
        <v>21</v>
      </c>
      <c r="B58" s="51" t="s">
        <v>86</v>
      </c>
      <c r="C58" s="52"/>
      <c r="D58" s="51"/>
      <c r="E58" s="51"/>
      <c r="F58" s="52"/>
      <c r="G58" s="51"/>
      <c r="H58" s="51"/>
      <c r="I58" s="52"/>
      <c r="J58" s="51"/>
      <c r="K58" s="51"/>
      <c r="L58" s="51"/>
      <c r="M58" s="51"/>
      <c r="N58" s="55"/>
      <c r="O58" s="55"/>
      <c r="P58" s="40"/>
      <c r="Q58" s="69"/>
      <c r="R58" s="69"/>
      <c r="S58" s="69"/>
    </row>
    <row r="59" spans="1:19" s="6" customFormat="1" ht="10.5" customHeight="1">
      <c r="A59" s="9" t="s">
        <v>72</v>
      </c>
      <c r="B59" s="51"/>
      <c r="C59" s="52"/>
      <c r="D59" s="51"/>
      <c r="E59" s="51"/>
      <c r="F59" s="52"/>
      <c r="G59" s="51"/>
      <c r="H59" s="51"/>
      <c r="I59" s="52"/>
      <c r="J59" s="51"/>
      <c r="K59" s="51"/>
      <c r="L59" s="51"/>
      <c r="M59" s="51"/>
      <c r="N59" s="56"/>
      <c r="O59" s="56"/>
      <c r="P59" s="40"/>
      <c r="Q59" s="69"/>
      <c r="R59" s="69"/>
      <c r="S59" s="69"/>
    </row>
    <row r="60" spans="1:19" s="6" customFormat="1" ht="10.5" customHeight="1">
      <c r="A60" s="9" t="s">
        <v>72</v>
      </c>
      <c r="B60" s="10" t="s">
        <v>87</v>
      </c>
      <c r="C60" s="9"/>
      <c r="D60" s="10"/>
      <c r="E60" s="10"/>
      <c r="F60" s="9"/>
      <c r="G60" s="10"/>
      <c r="H60" s="10"/>
      <c r="I60" s="9"/>
      <c r="J60" s="10"/>
      <c r="K60" s="10"/>
      <c r="L60" s="10"/>
      <c r="M60" s="10"/>
      <c r="N60" s="11"/>
      <c r="O60" s="11"/>
      <c r="P60" s="29"/>
      <c r="Q60" s="11"/>
      <c r="R60" s="11"/>
      <c r="S60" s="11"/>
    </row>
    <row r="61" spans="1:19" s="6" customFormat="1" ht="75.75" customHeight="1">
      <c r="A61" s="9" t="s">
        <v>88</v>
      </c>
      <c r="B61" s="10" t="s">
        <v>89</v>
      </c>
      <c r="C61" s="9" t="s">
        <v>143</v>
      </c>
      <c r="D61" s="10" t="s">
        <v>144</v>
      </c>
      <c r="E61" s="12" t="s">
        <v>145</v>
      </c>
      <c r="F61" s="9" t="s">
        <v>146</v>
      </c>
      <c r="G61" s="12" t="s">
        <v>147</v>
      </c>
      <c r="H61" s="12" t="s">
        <v>148</v>
      </c>
      <c r="I61" s="9" t="s">
        <v>158</v>
      </c>
      <c r="J61" s="12"/>
      <c r="K61" s="12" t="s">
        <v>141</v>
      </c>
      <c r="L61" s="10" t="s">
        <v>35</v>
      </c>
      <c r="M61" s="10" t="s">
        <v>31</v>
      </c>
      <c r="N61" s="11">
        <v>195.08</v>
      </c>
      <c r="O61" s="11">
        <v>195.08</v>
      </c>
      <c r="P61" s="29">
        <v>210.8</v>
      </c>
      <c r="Q61" s="11">
        <v>299</v>
      </c>
      <c r="R61" s="11">
        <v>299</v>
      </c>
      <c r="S61" s="11">
        <v>300</v>
      </c>
    </row>
    <row r="62" spans="1:19" s="6" customFormat="1" ht="135" customHeight="1">
      <c r="A62" s="9" t="s">
        <v>92</v>
      </c>
      <c r="B62" s="10" t="s">
        <v>93</v>
      </c>
      <c r="C62" s="9"/>
      <c r="D62" s="10"/>
      <c r="E62" s="10"/>
      <c r="F62" s="9" t="s">
        <v>150</v>
      </c>
      <c r="G62" s="10"/>
      <c r="H62" s="10"/>
      <c r="I62" s="9" t="s">
        <v>158</v>
      </c>
      <c r="J62" s="10"/>
      <c r="K62" s="10" t="s">
        <v>141</v>
      </c>
      <c r="L62" s="10" t="s">
        <v>24</v>
      </c>
      <c r="M62" s="10" t="s">
        <v>27</v>
      </c>
      <c r="N62" s="11">
        <v>1</v>
      </c>
      <c r="O62" s="11">
        <v>1</v>
      </c>
      <c r="P62" s="29">
        <v>1</v>
      </c>
      <c r="Q62" s="11">
        <v>1</v>
      </c>
      <c r="R62" s="11">
        <v>1</v>
      </c>
      <c r="S62" s="11">
        <v>1</v>
      </c>
    </row>
    <row r="63" spans="1:19" s="6" customFormat="1" ht="55.5" customHeight="1">
      <c r="A63" s="9" t="s">
        <v>94</v>
      </c>
      <c r="B63" s="10" t="s">
        <v>95</v>
      </c>
      <c r="C63" s="5" t="s">
        <v>18</v>
      </c>
      <c r="D63" s="10" t="s">
        <v>18</v>
      </c>
      <c r="E63" s="10" t="s">
        <v>18</v>
      </c>
      <c r="F63" s="5" t="s">
        <v>18</v>
      </c>
      <c r="G63" s="10" t="s">
        <v>18</v>
      </c>
      <c r="H63" s="10" t="s">
        <v>18</v>
      </c>
      <c r="I63" s="5" t="s">
        <v>18</v>
      </c>
      <c r="J63" s="10" t="s">
        <v>18</v>
      </c>
      <c r="K63" s="10" t="s">
        <v>18</v>
      </c>
      <c r="L63" s="10" t="s">
        <v>18</v>
      </c>
      <c r="M63" s="10" t="s">
        <v>18</v>
      </c>
      <c r="N63" s="11"/>
      <c r="O63" s="11"/>
      <c r="P63" s="29"/>
      <c r="Q63" s="11"/>
      <c r="R63" s="11"/>
      <c r="S63" s="11"/>
    </row>
    <row r="64" spans="1:19" s="6" customFormat="1" ht="10.5" customHeight="1">
      <c r="A64" s="9" t="s">
        <v>21</v>
      </c>
      <c r="B64" s="51" t="s">
        <v>96</v>
      </c>
      <c r="C64" s="52"/>
      <c r="D64" s="51"/>
      <c r="E64" s="51"/>
      <c r="F64" s="52"/>
      <c r="G64" s="51"/>
      <c r="H64" s="51"/>
      <c r="I64" s="52"/>
      <c r="J64" s="51"/>
      <c r="K64" s="51"/>
      <c r="L64" s="51"/>
      <c r="M64" s="51"/>
      <c r="N64" s="11"/>
      <c r="O64" s="11"/>
      <c r="P64" s="40"/>
      <c r="Q64" s="69"/>
      <c r="R64" s="69"/>
      <c r="S64" s="69"/>
    </row>
    <row r="65" spans="1:19" s="6" customFormat="1" ht="10.5" customHeight="1">
      <c r="A65" s="9" t="s">
        <v>72</v>
      </c>
      <c r="B65" s="51"/>
      <c r="C65" s="52"/>
      <c r="D65" s="51"/>
      <c r="E65" s="51"/>
      <c r="F65" s="52"/>
      <c r="G65" s="51"/>
      <c r="H65" s="51"/>
      <c r="I65" s="52"/>
      <c r="J65" s="51"/>
      <c r="K65" s="51"/>
      <c r="L65" s="51"/>
      <c r="M65" s="51"/>
      <c r="N65" s="11"/>
      <c r="O65" s="11"/>
      <c r="P65" s="40"/>
      <c r="Q65" s="69"/>
      <c r="R65" s="69"/>
      <c r="S65" s="69"/>
    </row>
    <row r="66" spans="1:19" s="6" customFormat="1" ht="10.5" customHeight="1">
      <c r="A66" s="9" t="s">
        <v>72</v>
      </c>
      <c r="B66" s="10" t="s">
        <v>97</v>
      </c>
      <c r="C66" s="9"/>
      <c r="D66" s="10"/>
      <c r="E66" s="10"/>
      <c r="F66" s="9"/>
      <c r="G66" s="10"/>
      <c r="H66" s="10"/>
      <c r="I66" s="9"/>
      <c r="J66" s="10"/>
      <c r="K66" s="10"/>
      <c r="L66" s="10"/>
      <c r="M66" s="10"/>
      <c r="N66" s="11"/>
      <c r="O66" s="11"/>
      <c r="P66" s="29"/>
      <c r="Q66" s="11"/>
      <c r="R66" s="11"/>
      <c r="S66" s="11"/>
    </row>
    <row r="67" spans="1:19" s="6" customFormat="1" ht="126" customHeight="1">
      <c r="A67" s="9" t="s">
        <v>98</v>
      </c>
      <c r="B67" s="10" t="s">
        <v>99</v>
      </c>
      <c r="C67" s="5" t="s">
        <v>18</v>
      </c>
      <c r="D67" s="10" t="s">
        <v>18</v>
      </c>
      <c r="E67" s="10" t="s">
        <v>18</v>
      </c>
      <c r="F67" s="5" t="s">
        <v>18</v>
      </c>
      <c r="G67" s="10" t="s">
        <v>18</v>
      </c>
      <c r="H67" s="10" t="s">
        <v>18</v>
      </c>
      <c r="I67" s="38" t="s">
        <v>157</v>
      </c>
      <c r="J67" s="10" t="s">
        <v>18</v>
      </c>
      <c r="K67" s="10" t="s">
        <v>18</v>
      </c>
      <c r="L67" s="10" t="s">
        <v>18</v>
      </c>
      <c r="M67" s="10" t="s">
        <v>18</v>
      </c>
      <c r="N67" s="11">
        <f aca="true" t="shared" si="5" ref="N67:S67">N68+N74</f>
        <v>1886.62</v>
      </c>
      <c r="O67" s="11">
        <f t="shared" si="5"/>
        <v>1886.62</v>
      </c>
      <c r="P67" s="29">
        <f t="shared" si="5"/>
        <v>1988.5</v>
      </c>
      <c r="Q67" s="11">
        <f t="shared" si="5"/>
        <v>2049</v>
      </c>
      <c r="R67" s="11">
        <f t="shared" si="5"/>
        <v>2049</v>
      </c>
      <c r="S67" s="11">
        <f t="shared" si="5"/>
        <v>2160</v>
      </c>
    </row>
    <row r="68" spans="1:19" s="6" customFormat="1" ht="22.5" customHeight="1">
      <c r="A68" s="9" t="s">
        <v>100</v>
      </c>
      <c r="B68" s="10" t="s">
        <v>101</v>
      </c>
      <c r="C68" s="5" t="s">
        <v>18</v>
      </c>
      <c r="D68" s="10" t="s">
        <v>18</v>
      </c>
      <c r="E68" s="10" t="s">
        <v>18</v>
      </c>
      <c r="F68" s="5" t="s">
        <v>18</v>
      </c>
      <c r="G68" s="10" t="s">
        <v>18</v>
      </c>
      <c r="H68" s="10" t="s">
        <v>18</v>
      </c>
      <c r="I68" s="5" t="s">
        <v>18</v>
      </c>
      <c r="J68" s="10" t="s">
        <v>18</v>
      </c>
      <c r="K68" s="10" t="s">
        <v>18</v>
      </c>
      <c r="L68" s="10" t="s">
        <v>18</v>
      </c>
      <c r="M68" s="10" t="s">
        <v>18</v>
      </c>
      <c r="N68" s="11"/>
      <c r="O68" s="11"/>
      <c r="P68" s="29"/>
      <c r="Q68" s="11"/>
      <c r="R68" s="11"/>
      <c r="S68" s="11"/>
    </row>
    <row r="69" spans="1:19" s="6" customFormat="1" ht="22.5" customHeight="1">
      <c r="A69" s="9" t="s">
        <v>102</v>
      </c>
      <c r="B69" s="10" t="s">
        <v>103</v>
      </c>
      <c r="C69" s="9"/>
      <c r="D69" s="10"/>
      <c r="E69" s="10"/>
      <c r="F69" s="9"/>
      <c r="G69" s="10"/>
      <c r="H69" s="10"/>
      <c r="I69" s="9"/>
      <c r="J69" s="10"/>
      <c r="K69" s="10"/>
      <c r="L69" s="10"/>
      <c r="M69" s="10"/>
      <c r="N69" s="11"/>
      <c r="O69" s="11"/>
      <c r="P69" s="29"/>
      <c r="Q69" s="11"/>
      <c r="R69" s="11"/>
      <c r="S69" s="11"/>
    </row>
    <row r="70" spans="1:19" s="6" customFormat="1" ht="55.5" customHeight="1">
      <c r="A70" s="9" t="s">
        <v>104</v>
      </c>
      <c r="B70" s="10" t="s">
        <v>105</v>
      </c>
      <c r="C70" s="5" t="s">
        <v>18</v>
      </c>
      <c r="D70" s="10" t="s">
        <v>18</v>
      </c>
      <c r="E70" s="10" t="s">
        <v>18</v>
      </c>
      <c r="F70" s="5" t="s">
        <v>18</v>
      </c>
      <c r="G70" s="10" t="s">
        <v>18</v>
      </c>
      <c r="H70" s="10" t="s">
        <v>18</v>
      </c>
      <c r="I70" s="5" t="s">
        <v>18</v>
      </c>
      <c r="J70" s="10" t="s">
        <v>18</v>
      </c>
      <c r="K70" s="10" t="s">
        <v>18</v>
      </c>
      <c r="L70" s="10" t="s">
        <v>18</v>
      </c>
      <c r="M70" s="10" t="s">
        <v>18</v>
      </c>
      <c r="N70" s="11"/>
      <c r="O70" s="11"/>
      <c r="P70" s="29"/>
      <c r="Q70" s="11"/>
      <c r="R70" s="11"/>
      <c r="S70" s="11"/>
    </row>
    <row r="71" spans="1:19" s="6" customFormat="1" ht="10.5" customHeight="1">
      <c r="A71" s="9" t="s">
        <v>21</v>
      </c>
      <c r="B71" s="51" t="s">
        <v>106</v>
      </c>
      <c r="C71" s="52"/>
      <c r="D71" s="51"/>
      <c r="E71" s="51"/>
      <c r="F71" s="52"/>
      <c r="G71" s="51"/>
      <c r="H71" s="51"/>
      <c r="I71" s="52"/>
      <c r="J71" s="51"/>
      <c r="K71" s="51"/>
      <c r="L71" s="51"/>
      <c r="M71" s="51"/>
      <c r="N71" s="55"/>
      <c r="O71" s="55"/>
      <c r="P71" s="40"/>
      <c r="Q71" s="69"/>
      <c r="R71" s="69"/>
      <c r="S71" s="69"/>
    </row>
    <row r="72" spans="1:19" s="6" customFormat="1" ht="10.5" customHeight="1">
      <c r="A72" s="9" t="s">
        <v>72</v>
      </c>
      <c r="B72" s="51"/>
      <c r="C72" s="52"/>
      <c r="D72" s="51"/>
      <c r="E72" s="51"/>
      <c r="F72" s="52"/>
      <c r="G72" s="51"/>
      <c r="H72" s="51"/>
      <c r="I72" s="52"/>
      <c r="J72" s="51"/>
      <c r="K72" s="51"/>
      <c r="L72" s="51"/>
      <c r="M72" s="51"/>
      <c r="N72" s="56"/>
      <c r="O72" s="56"/>
      <c r="P72" s="40"/>
      <c r="Q72" s="69"/>
      <c r="R72" s="69"/>
      <c r="S72" s="69"/>
    </row>
    <row r="73" spans="1:19" s="6" customFormat="1" ht="10.5" customHeight="1">
      <c r="A73" s="9" t="s">
        <v>72</v>
      </c>
      <c r="B73" s="10" t="s">
        <v>107</v>
      </c>
      <c r="C73" s="9"/>
      <c r="D73" s="10"/>
      <c r="E73" s="10"/>
      <c r="F73" s="9"/>
      <c r="G73" s="10"/>
      <c r="H73" s="10"/>
      <c r="I73" s="9"/>
      <c r="J73" s="10"/>
      <c r="K73" s="10"/>
      <c r="L73" s="10"/>
      <c r="M73" s="10"/>
      <c r="N73" s="11"/>
      <c r="O73" s="11"/>
      <c r="P73" s="29"/>
      <c r="Q73" s="11"/>
      <c r="R73" s="11"/>
      <c r="S73" s="11"/>
    </row>
    <row r="74" spans="1:19" s="6" customFormat="1" ht="33" customHeight="1">
      <c r="A74" s="9" t="s">
        <v>108</v>
      </c>
      <c r="B74" s="10" t="s">
        <v>109</v>
      </c>
      <c r="C74" s="5" t="s">
        <v>18</v>
      </c>
      <c r="D74" s="10" t="s">
        <v>18</v>
      </c>
      <c r="E74" s="10" t="s">
        <v>18</v>
      </c>
      <c r="F74" s="5" t="s">
        <v>18</v>
      </c>
      <c r="G74" s="10" t="s">
        <v>18</v>
      </c>
      <c r="H74" s="10" t="s">
        <v>18</v>
      </c>
      <c r="I74" s="38" t="s">
        <v>157</v>
      </c>
      <c r="J74" s="10" t="s">
        <v>18</v>
      </c>
      <c r="K74" s="10" t="s">
        <v>18</v>
      </c>
      <c r="L74" s="10" t="s">
        <v>18</v>
      </c>
      <c r="M74" s="10" t="s">
        <v>18</v>
      </c>
      <c r="N74" s="11">
        <f aca="true" t="shared" si="6" ref="N74:S74">N75+N80</f>
        <v>1886.62</v>
      </c>
      <c r="O74" s="11">
        <f t="shared" si="6"/>
        <v>1886.62</v>
      </c>
      <c r="P74" s="29">
        <f t="shared" si="6"/>
        <v>1988.5</v>
      </c>
      <c r="Q74" s="11">
        <f t="shared" si="6"/>
        <v>2049</v>
      </c>
      <c r="R74" s="11">
        <f t="shared" si="6"/>
        <v>2049</v>
      </c>
      <c r="S74" s="11">
        <f t="shared" si="6"/>
        <v>2160</v>
      </c>
    </row>
    <row r="75" spans="1:19" s="6" customFormat="1" ht="124.5" customHeight="1">
      <c r="A75" s="9" t="s">
        <v>110</v>
      </c>
      <c r="B75" s="10" t="s">
        <v>111</v>
      </c>
      <c r="C75" s="5" t="s">
        <v>18</v>
      </c>
      <c r="D75" s="10" t="s">
        <v>18</v>
      </c>
      <c r="E75" s="10" t="s">
        <v>18</v>
      </c>
      <c r="F75" s="5" t="s">
        <v>18</v>
      </c>
      <c r="G75" s="10" t="s">
        <v>18</v>
      </c>
      <c r="H75" s="10" t="s">
        <v>18</v>
      </c>
      <c r="I75" s="38" t="s">
        <v>157</v>
      </c>
      <c r="J75" s="10" t="s">
        <v>18</v>
      </c>
      <c r="K75" s="10" t="s">
        <v>18</v>
      </c>
      <c r="L75" s="10" t="s">
        <v>18</v>
      </c>
      <c r="M75" s="10" t="s">
        <v>18</v>
      </c>
      <c r="N75" s="11">
        <f aca="true" t="shared" si="7" ref="N75:S75">SUM(N76:N79)</f>
        <v>1886.62</v>
      </c>
      <c r="O75" s="11">
        <f t="shared" si="7"/>
        <v>1886.62</v>
      </c>
      <c r="P75" s="29">
        <f t="shared" si="7"/>
        <v>1988.5</v>
      </c>
      <c r="Q75" s="11">
        <f t="shared" si="7"/>
        <v>2049</v>
      </c>
      <c r="R75" s="11">
        <f t="shared" si="7"/>
        <v>2049</v>
      </c>
      <c r="S75" s="11">
        <f t="shared" si="7"/>
        <v>2160</v>
      </c>
    </row>
    <row r="76" spans="1:19" s="6" customFormat="1" ht="10.5" customHeight="1">
      <c r="A76" s="9" t="s">
        <v>21</v>
      </c>
      <c r="B76" s="51" t="s">
        <v>111</v>
      </c>
      <c r="C76" s="52"/>
      <c r="D76" s="51"/>
      <c r="E76" s="51"/>
      <c r="F76" s="52"/>
      <c r="G76" s="51"/>
      <c r="H76" s="51"/>
      <c r="I76" s="52"/>
      <c r="J76" s="51"/>
      <c r="K76" s="51"/>
      <c r="L76" s="51" t="s">
        <v>24</v>
      </c>
      <c r="M76" s="51" t="s">
        <v>31</v>
      </c>
      <c r="N76" s="42">
        <v>53</v>
      </c>
      <c r="O76" s="42">
        <v>53</v>
      </c>
      <c r="P76" s="40">
        <v>53</v>
      </c>
      <c r="Q76" s="69">
        <v>60</v>
      </c>
      <c r="R76" s="69">
        <v>60</v>
      </c>
      <c r="S76" s="69">
        <v>60</v>
      </c>
    </row>
    <row r="77" spans="1:19" s="6" customFormat="1" ht="10.5" customHeight="1">
      <c r="A77" s="9" t="s">
        <v>72</v>
      </c>
      <c r="B77" s="51"/>
      <c r="C77" s="52"/>
      <c r="D77" s="51"/>
      <c r="E77" s="51"/>
      <c r="F77" s="52"/>
      <c r="G77" s="51"/>
      <c r="H77" s="51"/>
      <c r="I77" s="52"/>
      <c r="J77" s="51"/>
      <c r="K77" s="51"/>
      <c r="L77" s="51"/>
      <c r="M77" s="51"/>
      <c r="N77" s="56"/>
      <c r="O77" s="56"/>
      <c r="P77" s="40"/>
      <c r="Q77" s="69"/>
      <c r="R77" s="69"/>
      <c r="S77" s="69"/>
    </row>
    <row r="78" spans="1:19" s="6" customFormat="1" ht="59.25" customHeight="1">
      <c r="A78" s="9" t="s">
        <v>72</v>
      </c>
      <c r="B78" s="10" t="s">
        <v>111</v>
      </c>
      <c r="C78" s="9" t="s">
        <v>137</v>
      </c>
      <c r="D78" s="10"/>
      <c r="E78" s="12" t="s">
        <v>139</v>
      </c>
      <c r="F78" s="9" t="s">
        <v>90</v>
      </c>
      <c r="G78" s="43" t="s">
        <v>112</v>
      </c>
      <c r="H78" s="43" t="s">
        <v>91</v>
      </c>
      <c r="I78" s="9" t="s">
        <v>158</v>
      </c>
      <c r="J78" s="13"/>
      <c r="K78" s="43" t="s">
        <v>141</v>
      </c>
      <c r="L78" s="10" t="s">
        <v>24</v>
      </c>
      <c r="M78" s="10" t="s">
        <v>34</v>
      </c>
      <c r="N78" s="11">
        <v>388.62</v>
      </c>
      <c r="O78" s="11">
        <v>388.62</v>
      </c>
      <c r="P78" s="29">
        <v>483.5</v>
      </c>
      <c r="Q78" s="11">
        <v>489</v>
      </c>
      <c r="R78" s="11">
        <v>489</v>
      </c>
      <c r="S78" s="11">
        <v>500</v>
      </c>
    </row>
    <row r="79" spans="1:19" s="6" customFormat="1" ht="51" customHeight="1">
      <c r="A79" s="9" t="s">
        <v>72</v>
      </c>
      <c r="B79" s="10" t="s">
        <v>111</v>
      </c>
      <c r="C79" s="9" t="s">
        <v>137</v>
      </c>
      <c r="D79" s="10"/>
      <c r="E79" s="12" t="s">
        <v>139</v>
      </c>
      <c r="F79" s="9"/>
      <c r="G79" s="10"/>
      <c r="H79" s="10"/>
      <c r="I79" s="9" t="s">
        <v>158</v>
      </c>
      <c r="J79" s="10"/>
      <c r="K79" s="10" t="s">
        <v>141</v>
      </c>
      <c r="L79" s="10" t="s">
        <v>48</v>
      </c>
      <c r="M79" s="10" t="s">
        <v>24</v>
      </c>
      <c r="N79" s="11">
        <v>1445</v>
      </c>
      <c r="O79" s="11">
        <v>1445</v>
      </c>
      <c r="P79" s="29">
        <v>1452</v>
      </c>
      <c r="Q79" s="11">
        <v>1500</v>
      </c>
      <c r="R79" s="11">
        <v>1500</v>
      </c>
      <c r="S79" s="11">
        <v>1600</v>
      </c>
    </row>
    <row r="80" spans="1:19" s="6" customFormat="1" ht="43.5" customHeight="1">
      <c r="A80" s="9" t="s">
        <v>113</v>
      </c>
      <c r="B80" s="10" t="s">
        <v>114</v>
      </c>
      <c r="C80" s="5" t="s">
        <v>18</v>
      </c>
      <c r="D80" s="10" t="s">
        <v>18</v>
      </c>
      <c r="E80" s="10" t="s">
        <v>18</v>
      </c>
      <c r="F80" s="5" t="s">
        <v>18</v>
      </c>
      <c r="G80" s="10" t="s">
        <v>18</v>
      </c>
      <c r="H80" s="10" t="s">
        <v>18</v>
      </c>
      <c r="I80" s="5" t="s">
        <v>18</v>
      </c>
      <c r="J80" s="10" t="s">
        <v>18</v>
      </c>
      <c r="K80" s="10" t="s">
        <v>18</v>
      </c>
      <c r="L80" s="10" t="s">
        <v>18</v>
      </c>
      <c r="M80" s="10" t="s">
        <v>18</v>
      </c>
      <c r="N80" s="11"/>
      <c r="O80" s="11"/>
      <c r="P80" s="29"/>
      <c r="Q80" s="11"/>
      <c r="R80" s="11"/>
      <c r="S80" s="11"/>
    </row>
    <row r="81" spans="1:19" s="6" customFormat="1" ht="10.5" customHeight="1">
      <c r="A81" s="9" t="s">
        <v>21</v>
      </c>
      <c r="B81" s="51" t="s">
        <v>115</v>
      </c>
      <c r="C81" s="52"/>
      <c r="D81" s="51"/>
      <c r="E81" s="51"/>
      <c r="F81" s="52"/>
      <c r="G81" s="51"/>
      <c r="H81" s="51"/>
      <c r="I81" s="52"/>
      <c r="J81" s="51"/>
      <c r="K81" s="51"/>
      <c r="L81" s="51"/>
      <c r="M81" s="51"/>
      <c r="N81" s="11"/>
      <c r="O81" s="11"/>
      <c r="P81" s="40"/>
      <c r="Q81" s="69"/>
      <c r="R81" s="69"/>
      <c r="S81" s="69"/>
    </row>
    <row r="82" spans="1:19" s="6" customFormat="1" ht="10.5" customHeight="1">
      <c r="A82" s="9" t="s">
        <v>72</v>
      </c>
      <c r="B82" s="51"/>
      <c r="C82" s="52"/>
      <c r="D82" s="51"/>
      <c r="E82" s="51"/>
      <c r="F82" s="52"/>
      <c r="G82" s="51"/>
      <c r="H82" s="51"/>
      <c r="I82" s="52"/>
      <c r="J82" s="51"/>
      <c r="K82" s="51"/>
      <c r="L82" s="51"/>
      <c r="M82" s="51"/>
      <c r="N82" s="11"/>
      <c r="O82" s="11"/>
      <c r="P82" s="40"/>
      <c r="Q82" s="69"/>
      <c r="R82" s="69"/>
      <c r="S82" s="69"/>
    </row>
    <row r="83" spans="1:19" s="6" customFormat="1" ht="10.5" customHeight="1">
      <c r="A83" s="9" t="s">
        <v>72</v>
      </c>
      <c r="B83" s="10" t="s">
        <v>116</v>
      </c>
      <c r="C83" s="9"/>
      <c r="D83" s="10"/>
      <c r="E83" s="10"/>
      <c r="F83" s="9"/>
      <c r="G83" s="10"/>
      <c r="H83" s="10"/>
      <c r="I83" s="9"/>
      <c r="J83" s="10"/>
      <c r="K83" s="10"/>
      <c r="L83" s="10"/>
      <c r="M83" s="10"/>
      <c r="N83" s="11"/>
      <c r="O83" s="11"/>
      <c r="P83" s="29"/>
      <c r="Q83" s="11"/>
      <c r="R83" s="11"/>
      <c r="S83" s="11"/>
    </row>
    <row r="84" s="4" customFormat="1" ht="9" customHeight="1">
      <c r="P84" s="33"/>
    </row>
    <row r="85" spans="1:16" s="4" customFormat="1" ht="40.5" customHeight="1">
      <c r="A85" s="4" t="s">
        <v>117</v>
      </c>
      <c r="B85" s="59" t="s">
        <v>118</v>
      </c>
      <c r="C85" s="59"/>
      <c r="E85" s="14"/>
      <c r="F85" s="25"/>
      <c r="G85" s="25"/>
      <c r="H85" s="25"/>
      <c r="J85" s="57" t="s">
        <v>119</v>
      </c>
      <c r="K85" s="57"/>
      <c r="L85" s="57"/>
      <c r="P85" s="33"/>
    </row>
    <row r="86" spans="2:16" s="1" customFormat="1" ht="29.25" customHeight="1">
      <c r="B86" s="58" t="s">
        <v>120</v>
      </c>
      <c r="C86" s="58"/>
      <c r="E86" s="16" t="s">
        <v>121</v>
      </c>
      <c r="F86" s="26"/>
      <c r="G86" s="26"/>
      <c r="H86" s="26"/>
      <c r="J86" s="58" t="s">
        <v>122</v>
      </c>
      <c r="K86" s="58"/>
      <c r="L86" s="58"/>
      <c r="P86" s="31"/>
    </row>
    <row r="87" s="4" customFormat="1" ht="9" customHeight="1">
      <c r="P87" s="33"/>
    </row>
    <row r="88" spans="1:16" s="4" customFormat="1" ht="23.25" customHeight="1">
      <c r="A88" s="4" t="s">
        <v>123</v>
      </c>
      <c r="B88" s="57" t="s">
        <v>124</v>
      </c>
      <c r="C88" s="57"/>
      <c r="E88" s="14"/>
      <c r="F88" s="25"/>
      <c r="G88" s="25"/>
      <c r="H88" s="25"/>
      <c r="J88" s="57" t="s">
        <v>125</v>
      </c>
      <c r="K88" s="57"/>
      <c r="L88" s="57"/>
      <c r="M88" s="17" t="s">
        <v>126</v>
      </c>
      <c r="N88" s="27"/>
      <c r="O88" s="27"/>
      <c r="P88" s="33"/>
    </row>
    <row r="89" spans="2:16" s="1" customFormat="1" ht="9.75" customHeight="1">
      <c r="B89" s="58" t="s">
        <v>127</v>
      </c>
      <c r="C89" s="58"/>
      <c r="E89" s="16" t="s">
        <v>121</v>
      </c>
      <c r="F89" s="26"/>
      <c r="G89" s="26"/>
      <c r="H89" s="26"/>
      <c r="J89" s="58" t="s">
        <v>122</v>
      </c>
      <c r="K89" s="58"/>
      <c r="L89" s="58"/>
      <c r="M89" s="15" t="s">
        <v>128</v>
      </c>
      <c r="N89" s="15"/>
      <c r="O89" s="15"/>
      <c r="P89" s="31"/>
    </row>
    <row r="90" s="4" customFormat="1" ht="9.75">
      <c r="P90" s="33"/>
    </row>
    <row r="91" spans="1:16" s="4" customFormat="1" ht="9.75">
      <c r="A91" s="18" t="s">
        <v>159</v>
      </c>
      <c r="B91" s="19"/>
      <c r="C91" s="20"/>
      <c r="P91" s="33"/>
    </row>
    <row r="92" s="4" customFormat="1" ht="3" customHeight="1">
      <c r="P92" s="33"/>
    </row>
  </sheetData>
  <sheetProtection/>
  <mergeCells count="209">
    <mergeCell ref="J86:L86"/>
    <mergeCell ref="J88:L88"/>
    <mergeCell ref="J89:L89"/>
    <mergeCell ref="M81:M82"/>
    <mergeCell ref="K81:K82"/>
    <mergeCell ref="P81:P82"/>
    <mergeCell ref="Q81:Q82"/>
    <mergeCell ref="L81:L82"/>
    <mergeCell ref="R81:R82"/>
    <mergeCell ref="S81:S82"/>
    <mergeCell ref="J85:L85"/>
    <mergeCell ref="S71:S72"/>
    <mergeCell ref="M76:M77"/>
    <mergeCell ref="N76:N77"/>
    <mergeCell ref="O76:O77"/>
    <mergeCell ref="P76:P77"/>
    <mergeCell ref="Q76:Q77"/>
    <mergeCell ref="R76:R77"/>
    <mergeCell ref="S76:S77"/>
    <mergeCell ref="M71:M72"/>
    <mergeCell ref="N71:N72"/>
    <mergeCell ref="O71:O72"/>
    <mergeCell ref="P71:P72"/>
    <mergeCell ref="Q71:Q72"/>
    <mergeCell ref="R71:R72"/>
    <mergeCell ref="S58:S59"/>
    <mergeCell ref="M64:M65"/>
    <mergeCell ref="P64:P65"/>
    <mergeCell ref="Q64:Q65"/>
    <mergeCell ref="R64:R65"/>
    <mergeCell ref="S64:S65"/>
    <mergeCell ref="M58:M59"/>
    <mergeCell ref="N58:N59"/>
    <mergeCell ref="O58:O59"/>
    <mergeCell ref="P58:P59"/>
    <mergeCell ref="Q58:Q59"/>
    <mergeCell ref="R58:R59"/>
    <mergeCell ref="S49:S50"/>
    <mergeCell ref="M53:M54"/>
    <mergeCell ref="P53:P54"/>
    <mergeCell ref="Q53:Q54"/>
    <mergeCell ref="R53:R54"/>
    <mergeCell ref="S53:S54"/>
    <mergeCell ref="M49:M50"/>
    <mergeCell ref="P49:P50"/>
    <mergeCell ref="Q49:Q50"/>
    <mergeCell ref="R49:R50"/>
    <mergeCell ref="R45:R46"/>
    <mergeCell ref="S45:S46"/>
    <mergeCell ref="M37:M38"/>
    <mergeCell ref="N37:N38"/>
    <mergeCell ref="N22:N23"/>
    <mergeCell ref="M45:M46"/>
    <mergeCell ref="P45:P46"/>
    <mergeCell ref="Q45:Q46"/>
    <mergeCell ref="R15:S16"/>
    <mergeCell ref="O37:O38"/>
    <mergeCell ref="P37:P38"/>
    <mergeCell ref="Q37:Q38"/>
    <mergeCell ref="R37:R38"/>
    <mergeCell ref="S37:S38"/>
    <mergeCell ref="K16:K18"/>
    <mergeCell ref="L16:L18"/>
    <mergeCell ref="M16:M18"/>
    <mergeCell ref="N17:N18"/>
    <mergeCell ref="O17:O18"/>
    <mergeCell ref="S22:S23"/>
    <mergeCell ref="P17:P18"/>
    <mergeCell ref="Q17:Q18"/>
    <mergeCell ref="P22:P23"/>
    <mergeCell ref="Q22:Q23"/>
    <mergeCell ref="R22:R23"/>
    <mergeCell ref="B76:B77"/>
    <mergeCell ref="P1:S1"/>
    <mergeCell ref="A2:S2"/>
    <mergeCell ref="P4:R4"/>
    <mergeCell ref="P5:S5"/>
    <mergeCell ref="A7:T7"/>
    <mergeCell ref="E11:M11"/>
    <mergeCell ref="N14:S14"/>
    <mergeCell ref="N15:O15"/>
    <mergeCell ref="K76:K77"/>
    <mergeCell ref="B88:C88"/>
    <mergeCell ref="B89:C89"/>
    <mergeCell ref="B86:C86"/>
    <mergeCell ref="F76:F77"/>
    <mergeCell ref="B85:C85"/>
    <mergeCell ref="F81:F82"/>
    <mergeCell ref="C76:C77"/>
    <mergeCell ref="D76:D77"/>
    <mergeCell ref="B81:B82"/>
    <mergeCell ref="C81:C82"/>
    <mergeCell ref="H81:H82"/>
    <mergeCell ref="H76:H77"/>
    <mergeCell ref="O22:O23"/>
    <mergeCell ref="H71:H72"/>
    <mergeCell ref="I71:I72"/>
    <mergeCell ref="J71:J72"/>
    <mergeCell ref="I81:I82"/>
    <mergeCell ref="J81:J82"/>
    <mergeCell ref="J76:J77"/>
    <mergeCell ref="M22:M23"/>
    <mergeCell ref="L76:L77"/>
    <mergeCell ref="I76:I77"/>
    <mergeCell ref="K71:K72"/>
    <mergeCell ref="L71:L72"/>
    <mergeCell ref="D81:D82"/>
    <mergeCell ref="E81:E82"/>
    <mergeCell ref="G76:G77"/>
    <mergeCell ref="E76:E77"/>
    <mergeCell ref="G81:G82"/>
    <mergeCell ref="K64:K65"/>
    <mergeCell ref="L64:L65"/>
    <mergeCell ref="F71:F72"/>
    <mergeCell ref="B64:B65"/>
    <mergeCell ref="C64:C65"/>
    <mergeCell ref="D64:D65"/>
    <mergeCell ref="E64:E65"/>
    <mergeCell ref="F64:F65"/>
    <mergeCell ref="B71:B72"/>
    <mergeCell ref="G71:G72"/>
    <mergeCell ref="J58:J59"/>
    <mergeCell ref="K58:K59"/>
    <mergeCell ref="L58:L59"/>
    <mergeCell ref="C71:C72"/>
    <mergeCell ref="D71:D72"/>
    <mergeCell ref="E71:E72"/>
    <mergeCell ref="G64:G65"/>
    <mergeCell ref="H64:H65"/>
    <mergeCell ref="I64:I65"/>
    <mergeCell ref="J64:J65"/>
    <mergeCell ref="J53:J54"/>
    <mergeCell ref="K53:K54"/>
    <mergeCell ref="L53:L54"/>
    <mergeCell ref="F58:F59"/>
    <mergeCell ref="F53:F54"/>
    <mergeCell ref="G53:G54"/>
    <mergeCell ref="H53:H54"/>
    <mergeCell ref="I53:I54"/>
    <mergeCell ref="G58:G59"/>
    <mergeCell ref="H58:H59"/>
    <mergeCell ref="B53:B54"/>
    <mergeCell ref="C53:C54"/>
    <mergeCell ref="D53:D54"/>
    <mergeCell ref="E53:E54"/>
    <mergeCell ref="B58:B59"/>
    <mergeCell ref="C58:C59"/>
    <mergeCell ref="D58:D59"/>
    <mergeCell ref="E58:E59"/>
    <mergeCell ref="I58:I59"/>
    <mergeCell ref="G49:G50"/>
    <mergeCell ref="H49:H50"/>
    <mergeCell ref="I49:I50"/>
    <mergeCell ref="J49:J50"/>
    <mergeCell ref="K49:K50"/>
    <mergeCell ref="L49:L50"/>
    <mergeCell ref="J45:J46"/>
    <mergeCell ref="K45:K46"/>
    <mergeCell ref="L45:L46"/>
    <mergeCell ref="F49:F50"/>
    <mergeCell ref="B45:B46"/>
    <mergeCell ref="C45:C46"/>
    <mergeCell ref="D45:D46"/>
    <mergeCell ref="E45:E46"/>
    <mergeCell ref="F45:F46"/>
    <mergeCell ref="B49:B50"/>
    <mergeCell ref="C49:C50"/>
    <mergeCell ref="D49:D50"/>
    <mergeCell ref="E49:E50"/>
    <mergeCell ref="L37:L38"/>
    <mergeCell ref="J22:J23"/>
    <mergeCell ref="K22:K23"/>
    <mergeCell ref="L22:L23"/>
    <mergeCell ref="J37:J38"/>
    <mergeCell ref="K37:K38"/>
    <mergeCell ref="G45:G46"/>
    <mergeCell ref="H45:H46"/>
    <mergeCell ref="I45:I46"/>
    <mergeCell ref="G37:G38"/>
    <mergeCell ref="H37:H38"/>
    <mergeCell ref="I37:I38"/>
    <mergeCell ref="F37:F38"/>
    <mergeCell ref="B22:B23"/>
    <mergeCell ref="C22:C23"/>
    <mergeCell ref="D22:D23"/>
    <mergeCell ref="E22:E23"/>
    <mergeCell ref="F22:F23"/>
    <mergeCell ref="B37:B38"/>
    <mergeCell ref="C37:C38"/>
    <mergeCell ref="D37:D38"/>
    <mergeCell ref="E37:E38"/>
    <mergeCell ref="G22:G23"/>
    <mergeCell ref="H22:H23"/>
    <mergeCell ref="I22:I23"/>
    <mergeCell ref="E16:E18"/>
    <mergeCell ref="F16:F18"/>
    <mergeCell ref="G16:G18"/>
    <mergeCell ref="H16:H18"/>
    <mergeCell ref="I16:I18"/>
    <mergeCell ref="L14:M15"/>
    <mergeCell ref="A14:A18"/>
    <mergeCell ref="B14:B18"/>
    <mergeCell ref="C15:E15"/>
    <mergeCell ref="F15:H15"/>
    <mergeCell ref="I15:K15"/>
    <mergeCell ref="C16:C18"/>
    <mergeCell ref="D16:D18"/>
    <mergeCell ref="J16:J18"/>
    <mergeCell ref="C14:K14"/>
  </mergeCells>
  <printOptions/>
  <pageMargins left="0" right="0" top="0.35433070866141736" bottom="0" header="0.31496062992125984" footer="0.31496062992125984"/>
  <pageSetup fitToHeight="0"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Y92"/>
  <sheetViews>
    <sheetView zoomScalePageLayoutView="0" workbookViewId="0" topLeftCell="A21">
      <selection activeCell="I22" sqref="I22:I23"/>
    </sheetView>
  </sheetViews>
  <sheetFormatPr defaultColWidth="0.875" defaultRowHeight="12.75"/>
  <cols>
    <col min="1" max="1" width="25.875" style="21" customWidth="1"/>
    <col min="2" max="2" width="6.875" style="21" customWidth="1"/>
    <col min="3" max="3" width="16.50390625" style="21" customWidth="1"/>
    <col min="4" max="4" width="7.00390625" style="21" customWidth="1"/>
    <col min="5" max="5" width="11.375" style="21" customWidth="1"/>
    <col min="6" max="6" width="11.625" style="21" customWidth="1"/>
    <col min="7" max="8" width="9.125" style="21" customWidth="1"/>
    <col min="9" max="9" width="18.50390625" style="21" customWidth="1"/>
    <col min="10" max="10" width="9.625" style="21" customWidth="1"/>
    <col min="11" max="11" width="11.375" style="21" customWidth="1"/>
    <col min="12" max="12" width="5.50390625" style="21" customWidth="1"/>
    <col min="13" max="15" width="7.50390625" style="21" customWidth="1"/>
    <col min="16" max="16" width="8.125" style="37" customWidth="1"/>
    <col min="17" max="17" width="9.375" style="21" customWidth="1"/>
    <col min="18" max="18" width="7.375" style="21" customWidth="1"/>
    <col min="19" max="19" width="8.00390625" style="21" customWidth="1"/>
    <col min="20" max="20" width="4.50390625" style="21" customWidth="1"/>
    <col min="21" max="24" width="0.875" style="21" customWidth="1"/>
    <col min="25" max="25" width="1.875" style="21" bestFit="1" customWidth="1"/>
    <col min="26" max="16384" width="0.875" style="21" customWidth="1"/>
  </cols>
  <sheetData>
    <row r="1" spans="16:19" s="1" customFormat="1" ht="16.5" customHeight="1">
      <c r="P1" s="60"/>
      <c r="Q1" s="60"/>
      <c r="R1" s="60"/>
      <c r="S1" s="60"/>
    </row>
    <row r="2" spans="1:19" s="2" customFormat="1" ht="25.5" customHeight="1">
      <c r="A2" s="61" t="s">
        <v>0</v>
      </c>
      <c r="B2" s="62"/>
      <c r="C2" s="62"/>
      <c r="D2" s="62"/>
      <c r="E2" s="62"/>
      <c r="F2" s="62"/>
      <c r="G2" s="62"/>
      <c r="H2" s="62"/>
      <c r="I2" s="62"/>
      <c r="J2" s="62"/>
      <c r="K2" s="62"/>
      <c r="L2" s="62"/>
      <c r="M2" s="62"/>
      <c r="N2" s="62"/>
      <c r="O2" s="62"/>
      <c r="P2" s="62"/>
      <c r="Q2" s="62"/>
      <c r="R2" s="62"/>
      <c r="S2" s="62"/>
    </row>
    <row r="3" s="2" customFormat="1" ht="9" customHeight="1">
      <c r="P3" s="30"/>
    </row>
    <row r="4" spans="16:18" s="1" customFormat="1" ht="9">
      <c r="P4" s="63"/>
      <c r="Q4" s="63"/>
      <c r="R4" s="63"/>
    </row>
    <row r="5" spans="16:19" s="1" customFormat="1" ht="18.75" customHeight="1">
      <c r="P5" s="64"/>
      <c r="Q5" s="64"/>
      <c r="R5" s="64"/>
      <c r="S5" s="64"/>
    </row>
    <row r="6" s="1" customFormat="1" ht="15" customHeight="1">
      <c r="P6" s="31"/>
    </row>
    <row r="7" spans="1:20" s="2" customFormat="1" ht="25.5" customHeight="1">
      <c r="A7" s="61" t="s">
        <v>0</v>
      </c>
      <c r="B7" s="62"/>
      <c r="C7" s="62"/>
      <c r="D7" s="62"/>
      <c r="E7" s="62"/>
      <c r="F7" s="62"/>
      <c r="G7" s="62"/>
      <c r="H7" s="62"/>
      <c r="I7" s="62"/>
      <c r="J7" s="62"/>
      <c r="K7" s="62"/>
      <c r="L7" s="62"/>
      <c r="M7" s="62"/>
      <c r="N7" s="62"/>
      <c r="O7" s="62"/>
      <c r="P7" s="62"/>
      <c r="Q7" s="62"/>
      <c r="R7" s="62"/>
      <c r="S7" s="62"/>
      <c r="T7" s="62"/>
    </row>
    <row r="8" s="2" customFormat="1" ht="13.5" customHeight="1">
      <c r="P8" s="30"/>
    </row>
    <row r="9" spans="3:16" s="3" customFormat="1" ht="15" customHeight="1">
      <c r="C9" s="3" t="s">
        <v>154</v>
      </c>
      <c r="P9" s="32"/>
    </row>
    <row r="10" s="2" customFormat="1" ht="13.5" customHeight="1">
      <c r="P10" s="30"/>
    </row>
    <row r="11" spans="1:16" s="4" customFormat="1" ht="21.75" customHeight="1">
      <c r="A11" s="4" t="s">
        <v>1</v>
      </c>
      <c r="E11" s="65" t="s">
        <v>2</v>
      </c>
      <c r="F11" s="65"/>
      <c r="G11" s="65"/>
      <c r="H11" s="65"/>
      <c r="I11" s="65"/>
      <c r="J11" s="65"/>
      <c r="K11" s="65"/>
      <c r="L11" s="65"/>
      <c r="M11" s="65"/>
      <c r="N11" s="22"/>
      <c r="O11" s="22"/>
      <c r="P11" s="33"/>
    </row>
    <row r="12" spans="1:16" s="4" customFormat="1" ht="19.5" customHeight="1">
      <c r="A12" s="4" t="s">
        <v>3</v>
      </c>
      <c r="P12" s="33"/>
    </row>
    <row r="13" s="2" customFormat="1" ht="12" customHeight="1">
      <c r="P13" s="30"/>
    </row>
    <row r="14" spans="1:19" s="6" customFormat="1" ht="22.5" customHeight="1">
      <c r="A14" s="48" t="s">
        <v>4</v>
      </c>
      <c r="B14" s="49" t="s">
        <v>5</v>
      </c>
      <c r="C14" s="48" t="s">
        <v>6</v>
      </c>
      <c r="D14" s="48"/>
      <c r="E14" s="48"/>
      <c r="F14" s="48"/>
      <c r="G14" s="48"/>
      <c r="H14" s="48"/>
      <c r="I14" s="48"/>
      <c r="J14" s="48"/>
      <c r="K14" s="48"/>
      <c r="L14" s="44" t="s">
        <v>7</v>
      </c>
      <c r="M14" s="45"/>
      <c r="N14" s="44"/>
      <c r="O14" s="66"/>
      <c r="P14" s="66"/>
      <c r="Q14" s="66"/>
      <c r="R14" s="66"/>
      <c r="S14" s="45"/>
    </row>
    <row r="15" spans="1:19" s="6" customFormat="1" ht="13.5" customHeight="1">
      <c r="A15" s="48"/>
      <c r="B15" s="49"/>
      <c r="C15" s="50" t="s">
        <v>8</v>
      </c>
      <c r="D15" s="50"/>
      <c r="E15" s="50"/>
      <c r="F15" s="50" t="s">
        <v>9</v>
      </c>
      <c r="G15" s="50"/>
      <c r="H15" s="50"/>
      <c r="I15" s="50" t="s">
        <v>132</v>
      </c>
      <c r="J15" s="50"/>
      <c r="K15" s="50"/>
      <c r="L15" s="46"/>
      <c r="M15" s="47"/>
      <c r="N15" s="48" t="s">
        <v>149</v>
      </c>
      <c r="O15" s="48"/>
      <c r="P15" s="34" t="s">
        <v>10</v>
      </c>
      <c r="Q15" s="23" t="s">
        <v>133</v>
      </c>
      <c r="R15" s="41" t="s">
        <v>134</v>
      </c>
      <c r="S15" s="41"/>
    </row>
    <row r="16" spans="1:19" s="6" customFormat="1" ht="11.25" customHeight="1">
      <c r="A16" s="48"/>
      <c r="B16" s="49"/>
      <c r="C16" s="49" t="s">
        <v>11</v>
      </c>
      <c r="D16" s="49" t="s">
        <v>12</v>
      </c>
      <c r="E16" s="49" t="s">
        <v>13</v>
      </c>
      <c r="F16" s="49" t="s">
        <v>11</v>
      </c>
      <c r="G16" s="49" t="s">
        <v>12</v>
      </c>
      <c r="H16" s="49" t="s">
        <v>13</v>
      </c>
      <c r="I16" s="49" t="s">
        <v>11</v>
      </c>
      <c r="J16" s="49" t="s">
        <v>12</v>
      </c>
      <c r="K16" s="49" t="s">
        <v>13</v>
      </c>
      <c r="L16" s="50" t="s">
        <v>14</v>
      </c>
      <c r="M16" s="50" t="s">
        <v>15</v>
      </c>
      <c r="N16" s="7">
        <v>2016</v>
      </c>
      <c r="O16" s="7">
        <v>2016</v>
      </c>
      <c r="P16" s="35" t="s">
        <v>155</v>
      </c>
      <c r="Q16" s="8" t="s">
        <v>135</v>
      </c>
      <c r="R16" s="41"/>
      <c r="S16" s="41"/>
    </row>
    <row r="17" spans="1:19" s="6" customFormat="1" ht="11.25" customHeight="1">
      <c r="A17" s="48"/>
      <c r="B17" s="49"/>
      <c r="C17" s="49"/>
      <c r="D17" s="49"/>
      <c r="E17" s="49"/>
      <c r="F17" s="49"/>
      <c r="G17" s="49"/>
      <c r="H17" s="49"/>
      <c r="I17" s="49"/>
      <c r="J17" s="49"/>
      <c r="K17" s="49"/>
      <c r="L17" s="50"/>
      <c r="M17" s="50"/>
      <c r="N17" s="72" t="s">
        <v>129</v>
      </c>
      <c r="O17" s="67" t="s">
        <v>130</v>
      </c>
      <c r="P17" s="70"/>
      <c r="Q17" s="71"/>
      <c r="R17" s="8" t="s">
        <v>136</v>
      </c>
      <c r="S17" s="8" t="s">
        <v>156</v>
      </c>
    </row>
    <row r="18" spans="1:19" s="6" customFormat="1" ht="33" customHeight="1">
      <c r="A18" s="48"/>
      <c r="B18" s="49"/>
      <c r="C18" s="49"/>
      <c r="D18" s="49"/>
      <c r="E18" s="49"/>
      <c r="F18" s="49"/>
      <c r="G18" s="49"/>
      <c r="H18" s="49"/>
      <c r="I18" s="49"/>
      <c r="J18" s="49"/>
      <c r="K18" s="49"/>
      <c r="L18" s="50"/>
      <c r="M18" s="50"/>
      <c r="N18" s="39"/>
      <c r="O18" s="68"/>
      <c r="P18" s="70"/>
      <c r="Q18" s="71"/>
      <c r="R18" s="24"/>
      <c r="S18" s="24"/>
    </row>
    <row r="19" spans="1:19" s="6" customFormat="1" ht="11.25" customHeight="1">
      <c r="A19" s="7">
        <v>1</v>
      </c>
      <c r="B19" s="7">
        <v>2</v>
      </c>
      <c r="C19" s="7">
        <v>3</v>
      </c>
      <c r="D19" s="7">
        <v>4</v>
      </c>
      <c r="E19" s="7">
        <v>5</v>
      </c>
      <c r="F19" s="7">
        <v>6</v>
      </c>
      <c r="G19" s="7">
        <v>7</v>
      </c>
      <c r="H19" s="7">
        <v>8</v>
      </c>
      <c r="I19" s="7">
        <v>6</v>
      </c>
      <c r="J19" s="7">
        <v>7</v>
      </c>
      <c r="K19" s="7">
        <v>8</v>
      </c>
      <c r="L19" s="7">
        <v>9</v>
      </c>
      <c r="M19" s="7">
        <v>10</v>
      </c>
      <c r="N19" s="7"/>
      <c r="O19" s="7"/>
      <c r="P19" s="36">
        <v>13</v>
      </c>
      <c r="Q19" s="7">
        <v>14</v>
      </c>
      <c r="R19" s="7">
        <v>15</v>
      </c>
      <c r="S19" s="7">
        <v>16</v>
      </c>
    </row>
    <row r="20" spans="1:19" s="6" customFormat="1" ht="81.75" customHeight="1">
      <c r="A20" s="9" t="s">
        <v>16</v>
      </c>
      <c r="B20" s="10" t="s">
        <v>17</v>
      </c>
      <c r="C20" s="5" t="s">
        <v>18</v>
      </c>
      <c r="D20" s="10" t="s">
        <v>18</v>
      </c>
      <c r="E20" s="10" t="s">
        <v>18</v>
      </c>
      <c r="F20" s="5" t="s">
        <v>18</v>
      </c>
      <c r="G20" s="10" t="s">
        <v>18</v>
      </c>
      <c r="H20" s="10" t="s">
        <v>18</v>
      </c>
      <c r="I20" s="5" t="s">
        <v>18</v>
      </c>
      <c r="J20" s="10" t="s">
        <v>18</v>
      </c>
      <c r="K20" s="10" t="s">
        <v>18</v>
      </c>
      <c r="L20" s="10" t="s">
        <v>18</v>
      </c>
      <c r="M20" s="10" t="s">
        <v>18</v>
      </c>
      <c r="N20" s="11">
        <f aca="true" t="shared" si="0" ref="N20:S20">N21+N36+N43+N56+N67</f>
        <v>187297.04</v>
      </c>
      <c r="O20" s="11">
        <f t="shared" si="0"/>
        <v>134551.72999999998</v>
      </c>
      <c r="P20" s="29">
        <f t="shared" si="0"/>
        <v>108000.00000000001</v>
      </c>
      <c r="Q20" s="11">
        <f t="shared" si="0"/>
        <v>103200</v>
      </c>
      <c r="R20" s="11">
        <f t="shared" si="0"/>
        <v>104600</v>
      </c>
      <c r="S20" s="11">
        <f t="shared" si="0"/>
        <v>105711</v>
      </c>
    </row>
    <row r="21" spans="1:19" s="6" customFormat="1" ht="100.5" customHeight="1">
      <c r="A21" s="9" t="s">
        <v>19</v>
      </c>
      <c r="B21" s="10" t="s">
        <v>20</v>
      </c>
      <c r="C21" s="5" t="s">
        <v>18</v>
      </c>
      <c r="D21" s="10" t="s">
        <v>18</v>
      </c>
      <c r="E21" s="10" t="s">
        <v>18</v>
      </c>
      <c r="F21" s="5" t="s">
        <v>18</v>
      </c>
      <c r="G21" s="10" t="s">
        <v>18</v>
      </c>
      <c r="H21" s="10" t="s">
        <v>18</v>
      </c>
      <c r="I21" s="5" t="s">
        <v>18</v>
      </c>
      <c r="J21" s="10" t="s">
        <v>18</v>
      </c>
      <c r="K21" s="10" t="s">
        <v>18</v>
      </c>
      <c r="L21" s="10" t="s">
        <v>18</v>
      </c>
      <c r="M21" s="10" t="s">
        <v>18</v>
      </c>
      <c r="N21" s="11">
        <f aca="true" t="shared" si="1" ref="N21:S21">SUM(N22:N35)</f>
        <v>150779.79</v>
      </c>
      <c r="O21" s="11">
        <f t="shared" si="1"/>
        <v>98034.48</v>
      </c>
      <c r="P21" s="29">
        <f t="shared" si="1"/>
        <v>75388.6</v>
      </c>
      <c r="Q21" s="11">
        <f t="shared" si="1"/>
        <v>69886</v>
      </c>
      <c r="R21" s="11">
        <f t="shared" si="1"/>
        <v>69922</v>
      </c>
      <c r="S21" s="11">
        <f t="shared" si="1"/>
        <v>70050</v>
      </c>
    </row>
    <row r="22" spans="1:19" s="6" customFormat="1" ht="10.5" customHeight="1">
      <c r="A22" s="9" t="s">
        <v>21</v>
      </c>
      <c r="B22" s="51" t="s">
        <v>22</v>
      </c>
      <c r="C22" s="52"/>
      <c r="D22" s="51"/>
      <c r="E22" s="51"/>
      <c r="F22" s="52"/>
      <c r="G22" s="51"/>
      <c r="H22" s="51"/>
      <c r="I22" s="52" t="s">
        <v>23</v>
      </c>
      <c r="J22" s="51"/>
      <c r="K22" s="51" t="s">
        <v>131</v>
      </c>
      <c r="L22" s="51" t="s">
        <v>24</v>
      </c>
      <c r="M22" s="51" t="s">
        <v>25</v>
      </c>
      <c r="N22" s="42">
        <v>1000</v>
      </c>
      <c r="O22" s="42">
        <v>0</v>
      </c>
      <c r="P22" s="40">
        <v>1000</v>
      </c>
      <c r="Q22" s="69">
        <v>1000</v>
      </c>
      <c r="R22" s="69">
        <v>1000</v>
      </c>
      <c r="S22" s="69">
        <v>1000</v>
      </c>
    </row>
    <row r="23" spans="1:19" s="6" customFormat="1" ht="190.5" customHeight="1">
      <c r="A23" s="9" t="s">
        <v>26</v>
      </c>
      <c r="B23" s="51"/>
      <c r="C23" s="52"/>
      <c r="D23" s="51"/>
      <c r="E23" s="51"/>
      <c r="F23" s="52"/>
      <c r="G23" s="51"/>
      <c r="H23" s="51"/>
      <c r="I23" s="52"/>
      <c r="J23" s="51"/>
      <c r="K23" s="51"/>
      <c r="L23" s="51"/>
      <c r="M23" s="51"/>
      <c r="N23" s="56"/>
      <c r="O23" s="56"/>
      <c r="P23" s="40"/>
      <c r="Q23" s="69"/>
      <c r="R23" s="69"/>
      <c r="S23" s="69"/>
    </row>
    <row r="24" spans="1:19" s="6" customFormat="1" ht="137.25" customHeight="1">
      <c r="A24" s="9" t="s">
        <v>26</v>
      </c>
      <c r="B24" s="10" t="s">
        <v>22</v>
      </c>
      <c r="C24" s="9"/>
      <c r="D24" s="10"/>
      <c r="E24" s="10"/>
      <c r="F24" s="9"/>
      <c r="G24" s="10"/>
      <c r="H24" s="10"/>
      <c r="I24" s="9" t="s">
        <v>23</v>
      </c>
      <c r="J24" s="10"/>
      <c r="K24" s="10" t="s">
        <v>131</v>
      </c>
      <c r="L24" s="10" t="s">
        <v>27</v>
      </c>
      <c r="M24" s="10" t="s">
        <v>24</v>
      </c>
      <c r="N24" s="28">
        <v>0</v>
      </c>
      <c r="O24" s="28">
        <v>0</v>
      </c>
      <c r="P24" s="29">
        <v>300</v>
      </c>
      <c r="Q24" s="11">
        <v>0</v>
      </c>
      <c r="R24" s="11">
        <v>0</v>
      </c>
      <c r="S24" s="11">
        <v>0</v>
      </c>
    </row>
    <row r="25" spans="1:19" s="6" customFormat="1" ht="77.25" customHeight="1">
      <c r="A25" s="9" t="s">
        <v>28</v>
      </c>
      <c r="B25" s="10" t="s">
        <v>29</v>
      </c>
      <c r="C25" s="9" t="s">
        <v>137</v>
      </c>
      <c r="D25" s="12" t="s">
        <v>138</v>
      </c>
      <c r="E25" s="12" t="s">
        <v>139</v>
      </c>
      <c r="F25" s="9"/>
      <c r="G25" s="10"/>
      <c r="H25" s="10"/>
      <c r="I25" s="9" t="s">
        <v>23</v>
      </c>
      <c r="J25" s="10"/>
      <c r="K25" s="10" t="s">
        <v>131</v>
      </c>
      <c r="L25" s="10" t="s">
        <v>30</v>
      </c>
      <c r="M25" s="10" t="s">
        <v>31</v>
      </c>
      <c r="N25" s="28">
        <v>95</v>
      </c>
      <c r="O25" s="28">
        <v>95</v>
      </c>
      <c r="P25" s="29">
        <v>100</v>
      </c>
      <c r="Q25" s="11">
        <v>100</v>
      </c>
      <c r="R25" s="11">
        <v>100</v>
      </c>
      <c r="S25" s="11">
        <v>100</v>
      </c>
    </row>
    <row r="26" spans="1:19" s="6" customFormat="1" ht="242.25" customHeight="1">
      <c r="A26" s="9" t="s">
        <v>32</v>
      </c>
      <c r="B26" s="10" t="s">
        <v>33</v>
      </c>
      <c r="C26" s="9"/>
      <c r="D26" s="10"/>
      <c r="E26" s="10"/>
      <c r="F26" s="9"/>
      <c r="G26" s="10"/>
      <c r="H26" s="10"/>
      <c r="I26" s="9" t="s">
        <v>23</v>
      </c>
      <c r="J26" s="10"/>
      <c r="K26" s="10" t="s">
        <v>131</v>
      </c>
      <c r="L26" s="10" t="s">
        <v>34</v>
      </c>
      <c r="M26" s="10" t="s">
        <v>35</v>
      </c>
      <c r="N26" s="28">
        <v>113.2</v>
      </c>
      <c r="O26" s="28">
        <v>113.2</v>
      </c>
      <c r="P26" s="29">
        <v>100</v>
      </c>
      <c r="Q26" s="11">
        <v>100</v>
      </c>
      <c r="R26" s="11">
        <v>100</v>
      </c>
      <c r="S26" s="11">
        <v>100</v>
      </c>
    </row>
    <row r="27" spans="1:19" s="6" customFormat="1" ht="243.75" customHeight="1">
      <c r="A27" s="9" t="s">
        <v>32</v>
      </c>
      <c r="B27" s="10" t="s">
        <v>33</v>
      </c>
      <c r="C27" s="9" t="s">
        <v>137</v>
      </c>
      <c r="D27" s="12" t="s">
        <v>140</v>
      </c>
      <c r="E27" s="12" t="s">
        <v>139</v>
      </c>
      <c r="F27" s="9"/>
      <c r="G27" s="10"/>
      <c r="H27" s="10"/>
      <c r="I27" s="9" t="s">
        <v>23</v>
      </c>
      <c r="J27" s="10"/>
      <c r="K27" s="10" t="s">
        <v>131</v>
      </c>
      <c r="L27" s="10" t="s">
        <v>36</v>
      </c>
      <c r="M27" s="10" t="s">
        <v>35</v>
      </c>
      <c r="N27" s="28">
        <v>40712.6</v>
      </c>
      <c r="O27" s="28">
        <v>31118.2</v>
      </c>
      <c r="P27" s="29">
        <v>31854.6</v>
      </c>
      <c r="Q27" s="11">
        <v>28626</v>
      </c>
      <c r="R27" s="11">
        <v>28662</v>
      </c>
      <c r="S27" s="11">
        <v>28000</v>
      </c>
    </row>
    <row r="28" spans="1:19" s="6" customFormat="1" ht="242.25" customHeight="1">
      <c r="A28" s="9" t="s">
        <v>37</v>
      </c>
      <c r="B28" s="10" t="s">
        <v>38</v>
      </c>
      <c r="C28" s="9"/>
      <c r="D28" s="10"/>
      <c r="E28" s="10"/>
      <c r="F28" s="9" t="s">
        <v>39</v>
      </c>
      <c r="G28" s="10" t="s">
        <v>40</v>
      </c>
      <c r="H28" s="10"/>
      <c r="I28" s="9" t="s">
        <v>23</v>
      </c>
      <c r="J28" s="10"/>
      <c r="K28" s="10" t="s">
        <v>131</v>
      </c>
      <c r="L28" s="10" t="s">
        <v>34</v>
      </c>
      <c r="M28" s="10" t="s">
        <v>41</v>
      </c>
      <c r="N28" s="28">
        <v>8709.13</v>
      </c>
      <c r="O28" s="28">
        <v>6269.2</v>
      </c>
      <c r="P28" s="29">
        <v>7000</v>
      </c>
      <c r="Q28" s="11">
        <v>5000</v>
      </c>
      <c r="R28" s="11">
        <v>5000</v>
      </c>
      <c r="S28" s="11">
        <v>5000</v>
      </c>
    </row>
    <row r="29" spans="1:19" s="6" customFormat="1" ht="173.25">
      <c r="A29" s="9" t="s">
        <v>42</v>
      </c>
      <c r="B29" s="10" t="s">
        <v>43</v>
      </c>
      <c r="C29" s="9"/>
      <c r="D29" s="10"/>
      <c r="E29" s="10"/>
      <c r="F29" s="9" t="s">
        <v>151</v>
      </c>
      <c r="G29" s="10" t="s">
        <v>152</v>
      </c>
      <c r="H29" s="10"/>
      <c r="I29" s="9" t="s">
        <v>23</v>
      </c>
      <c r="J29" s="10"/>
      <c r="K29" s="10" t="s">
        <v>131</v>
      </c>
      <c r="L29" s="10" t="s">
        <v>36</v>
      </c>
      <c r="M29" s="10" t="s">
        <v>24</v>
      </c>
      <c r="N29" s="28">
        <v>74112.41</v>
      </c>
      <c r="O29" s="28">
        <v>36571.27</v>
      </c>
      <c r="P29" s="29">
        <v>1860</v>
      </c>
      <c r="Q29" s="11">
        <v>1860</v>
      </c>
      <c r="R29" s="11">
        <v>1860</v>
      </c>
      <c r="S29" s="11">
        <v>2000</v>
      </c>
    </row>
    <row r="30" spans="1:19" s="6" customFormat="1" ht="173.25">
      <c r="A30" s="9" t="s">
        <v>44</v>
      </c>
      <c r="B30" s="10" t="s">
        <v>45</v>
      </c>
      <c r="C30" s="9"/>
      <c r="D30" s="10"/>
      <c r="E30" s="10"/>
      <c r="F30" s="9"/>
      <c r="G30" s="10"/>
      <c r="H30" s="10"/>
      <c r="I30" s="9" t="s">
        <v>23</v>
      </c>
      <c r="J30" s="10"/>
      <c r="K30" s="10"/>
      <c r="L30" s="10" t="s">
        <v>31</v>
      </c>
      <c r="M30" s="10" t="s">
        <v>30</v>
      </c>
      <c r="N30" s="11">
        <v>0</v>
      </c>
      <c r="O30" s="11">
        <v>0</v>
      </c>
      <c r="P30" s="29">
        <v>600</v>
      </c>
      <c r="Q30" s="11">
        <v>300</v>
      </c>
      <c r="R30" s="11">
        <v>300</v>
      </c>
      <c r="S30" s="11">
        <v>300</v>
      </c>
    </row>
    <row r="31" spans="1:19" s="6" customFormat="1" ht="173.25">
      <c r="A31" s="9" t="s">
        <v>46</v>
      </c>
      <c r="B31" s="10" t="s">
        <v>47</v>
      </c>
      <c r="C31" s="9" t="s">
        <v>137</v>
      </c>
      <c r="D31" s="12" t="s">
        <v>138</v>
      </c>
      <c r="E31" s="12" t="s">
        <v>139</v>
      </c>
      <c r="F31" s="9"/>
      <c r="G31" s="10"/>
      <c r="H31" s="10"/>
      <c r="I31" s="9" t="s">
        <v>23</v>
      </c>
      <c r="J31" s="10"/>
      <c r="K31" s="10"/>
      <c r="L31" s="10" t="s">
        <v>48</v>
      </c>
      <c r="M31" s="10" t="s">
        <v>24</v>
      </c>
      <c r="N31" s="28">
        <v>7865.82</v>
      </c>
      <c r="O31" s="28">
        <v>7865.82</v>
      </c>
      <c r="P31" s="29">
        <v>7850</v>
      </c>
      <c r="Q31" s="11">
        <v>8550</v>
      </c>
      <c r="R31" s="11">
        <v>8550</v>
      </c>
      <c r="S31" s="11">
        <v>9000</v>
      </c>
    </row>
    <row r="32" spans="1:19" s="6" customFormat="1" ht="173.25">
      <c r="A32" s="9" t="s">
        <v>49</v>
      </c>
      <c r="B32" s="10" t="s">
        <v>50</v>
      </c>
      <c r="C32" s="9" t="s">
        <v>137</v>
      </c>
      <c r="D32" s="12" t="s">
        <v>140</v>
      </c>
      <c r="E32" s="12" t="s">
        <v>139</v>
      </c>
      <c r="F32" s="9"/>
      <c r="G32" s="10"/>
      <c r="H32" s="10"/>
      <c r="I32" s="9" t="s">
        <v>23</v>
      </c>
      <c r="J32" s="10"/>
      <c r="K32" s="10"/>
      <c r="L32" s="10" t="s">
        <v>25</v>
      </c>
      <c r="M32" s="10" t="s">
        <v>36</v>
      </c>
      <c r="N32" s="28">
        <v>230.28</v>
      </c>
      <c r="O32" s="28">
        <v>230.28</v>
      </c>
      <c r="P32" s="29">
        <v>450</v>
      </c>
      <c r="Q32" s="11">
        <v>450</v>
      </c>
      <c r="R32" s="11">
        <v>450</v>
      </c>
      <c r="S32" s="11">
        <v>450</v>
      </c>
    </row>
    <row r="33" spans="1:25" s="6" customFormat="1" ht="306">
      <c r="A33" s="9" t="s">
        <v>51</v>
      </c>
      <c r="B33" s="10" t="s">
        <v>52</v>
      </c>
      <c r="C33" s="9" t="s">
        <v>137</v>
      </c>
      <c r="D33" s="12" t="s">
        <v>140</v>
      </c>
      <c r="E33" s="12" t="s">
        <v>139</v>
      </c>
      <c r="F33" s="9"/>
      <c r="G33" s="10"/>
      <c r="H33" s="10"/>
      <c r="I33" s="9" t="s">
        <v>23</v>
      </c>
      <c r="J33" s="10"/>
      <c r="K33" s="10" t="s">
        <v>141</v>
      </c>
      <c r="L33" s="10" t="s">
        <v>36</v>
      </c>
      <c r="M33" s="10" t="s">
        <v>31</v>
      </c>
      <c r="N33" s="28">
        <v>17026.15</v>
      </c>
      <c r="O33" s="28">
        <v>14856.31</v>
      </c>
      <c r="P33" s="29">
        <v>20680</v>
      </c>
      <c r="Q33" s="11">
        <v>20900</v>
      </c>
      <c r="R33" s="11">
        <v>20900</v>
      </c>
      <c r="S33" s="11">
        <v>21000</v>
      </c>
      <c r="Y33" s="6">
        <v>5</v>
      </c>
    </row>
    <row r="34" spans="1:19" s="6" customFormat="1" ht="336">
      <c r="A34" s="9" t="s">
        <v>53</v>
      </c>
      <c r="B34" s="10" t="s">
        <v>54</v>
      </c>
      <c r="C34" s="9"/>
      <c r="D34" s="10"/>
      <c r="E34" s="10"/>
      <c r="F34" s="9"/>
      <c r="G34" s="10"/>
      <c r="H34" s="10"/>
      <c r="I34" s="9" t="s">
        <v>23</v>
      </c>
      <c r="J34" s="10"/>
      <c r="K34" s="10" t="s">
        <v>141</v>
      </c>
      <c r="L34" s="10" t="s">
        <v>34</v>
      </c>
      <c r="M34" s="10" t="s">
        <v>55</v>
      </c>
      <c r="N34" s="28">
        <v>915.2</v>
      </c>
      <c r="O34" s="28">
        <v>915.2</v>
      </c>
      <c r="P34" s="29">
        <v>3594</v>
      </c>
      <c r="Q34" s="11">
        <v>3000</v>
      </c>
      <c r="R34" s="11">
        <v>3000</v>
      </c>
      <c r="S34" s="11">
        <v>3100</v>
      </c>
    </row>
    <row r="35" spans="1:19" s="6" customFormat="1" ht="173.25">
      <c r="A35" s="9" t="s">
        <v>56</v>
      </c>
      <c r="B35" s="10" t="s">
        <v>57</v>
      </c>
      <c r="C35" s="9" t="s">
        <v>137</v>
      </c>
      <c r="D35" s="12" t="s">
        <v>140</v>
      </c>
      <c r="E35" s="12" t="s">
        <v>139</v>
      </c>
      <c r="F35" s="9"/>
      <c r="G35" s="10"/>
      <c r="H35" s="10"/>
      <c r="I35" s="9" t="s">
        <v>23</v>
      </c>
      <c r="J35" s="10"/>
      <c r="K35" s="10" t="s">
        <v>141</v>
      </c>
      <c r="L35" s="10" t="s">
        <v>58</v>
      </c>
      <c r="M35" s="10" t="s">
        <v>58</v>
      </c>
      <c r="N35" s="28">
        <v>0</v>
      </c>
      <c r="O35" s="28">
        <v>0</v>
      </c>
      <c r="P35" s="29">
        <v>0</v>
      </c>
      <c r="Q35" s="11"/>
      <c r="R35" s="11"/>
      <c r="S35" s="11"/>
    </row>
    <row r="36" spans="1:19" s="6" customFormat="1" ht="129.75" customHeight="1">
      <c r="A36" s="9" t="s">
        <v>59</v>
      </c>
      <c r="B36" s="10" t="s">
        <v>60</v>
      </c>
      <c r="C36" s="5" t="s">
        <v>18</v>
      </c>
      <c r="D36" s="10" t="s">
        <v>18</v>
      </c>
      <c r="E36" s="10" t="s">
        <v>18</v>
      </c>
      <c r="F36" s="5" t="s">
        <v>18</v>
      </c>
      <c r="G36" s="10" t="s">
        <v>18</v>
      </c>
      <c r="H36" s="10" t="s">
        <v>18</v>
      </c>
      <c r="I36" s="5" t="s">
        <v>18</v>
      </c>
      <c r="J36" s="10" t="s">
        <v>18</v>
      </c>
      <c r="K36" s="10" t="s">
        <v>18</v>
      </c>
      <c r="L36" s="10" t="s">
        <v>18</v>
      </c>
      <c r="M36" s="10" t="s">
        <v>18</v>
      </c>
      <c r="N36" s="11">
        <f aca="true" t="shared" si="2" ref="N36:S36">SUM(N37:N42)</f>
        <v>34434.55</v>
      </c>
      <c r="O36" s="11">
        <f t="shared" si="2"/>
        <v>34434.55</v>
      </c>
      <c r="P36" s="29">
        <f t="shared" si="2"/>
        <v>30411.1</v>
      </c>
      <c r="Q36" s="11">
        <f t="shared" si="2"/>
        <v>30965</v>
      </c>
      <c r="R36" s="11">
        <f t="shared" si="2"/>
        <v>32329</v>
      </c>
      <c r="S36" s="11">
        <f t="shared" si="2"/>
        <v>33200</v>
      </c>
    </row>
    <row r="37" spans="1:19" s="6" customFormat="1" ht="10.5" customHeight="1">
      <c r="A37" s="9" t="s">
        <v>21</v>
      </c>
      <c r="B37" s="51" t="s">
        <v>61</v>
      </c>
      <c r="C37" s="52" t="s">
        <v>137</v>
      </c>
      <c r="D37" s="53" t="s">
        <v>138</v>
      </c>
      <c r="E37" s="53" t="s">
        <v>139</v>
      </c>
      <c r="F37" s="52"/>
      <c r="G37" s="51"/>
      <c r="H37" s="51"/>
      <c r="I37" s="52"/>
      <c r="J37" s="51"/>
      <c r="K37" s="51"/>
      <c r="L37" s="51" t="s">
        <v>24</v>
      </c>
      <c r="M37" s="51" t="s">
        <v>31</v>
      </c>
      <c r="N37" s="42">
        <v>2998.5</v>
      </c>
      <c r="O37" s="42">
        <v>2998.5</v>
      </c>
      <c r="P37" s="40">
        <v>2682.5</v>
      </c>
      <c r="Q37" s="69">
        <v>2809</v>
      </c>
      <c r="R37" s="69">
        <v>3035</v>
      </c>
      <c r="S37" s="69">
        <v>3200</v>
      </c>
    </row>
    <row r="38" spans="1:19" s="6" customFormat="1" ht="42" customHeight="1">
      <c r="A38" s="9" t="s">
        <v>62</v>
      </c>
      <c r="B38" s="51"/>
      <c r="C38" s="52"/>
      <c r="D38" s="54"/>
      <c r="E38" s="54"/>
      <c r="F38" s="52"/>
      <c r="G38" s="51"/>
      <c r="H38" s="51"/>
      <c r="I38" s="52"/>
      <c r="J38" s="51"/>
      <c r="K38" s="51"/>
      <c r="L38" s="51"/>
      <c r="M38" s="51"/>
      <c r="N38" s="56"/>
      <c r="O38" s="56"/>
      <c r="P38" s="40"/>
      <c r="Q38" s="69"/>
      <c r="R38" s="69"/>
      <c r="S38" s="69"/>
    </row>
    <row r="39" spans="1:19" s="6" customFormat="1" ht="54" customHeight="1">
      <c r="A39" s="9" t="s">
        <v>62</v>
      </c>
      <c r="B39" s="10" t="s">
        <v>61</v>
      </c>
      <c r="C39" s="9" t="s">
        <v>137</v>
      </c>
      <c r="D39" s="10" t="s">
        <v>138</v>
      </c>
      <c r="E39" s="12" t="s">
        <v>139</v>
      </c>
      <c r="F39" s="9" t="s">
        <v>63</v>
      </c>
      <c r="G39" s="12" t="s">
        <v>142</v>
      </c>
      <c r="H39" s="12" t="s">
        <v>64</v>
      </c>
      <c r="I39" s="9" t="s">
        <v>23</v>
      </c>
      <c r="J39" s="12"/>
      <c r="K39" s="12" t="s">
        <v>141</v>
      </c>
      <c r="L39" s="10" t="s">
        <v>24</v>
      </c>
      <c r="M39" s="10" t="s">
        <v>34</v>
      </c>
      <c r="N39" s="28">
        <v>15850.26</v>
      </c>
      <c r="O39" s="28">
        <v>15850.26</v>
      </c>
      <c r="P39" s="29">
        <v>20235</v>
      </c>
      <c r="Q39" s="11">
        <v>21256</v>
      </c>
      <c r="R39" s="11">
        <v>22394</v>
      </c>
      <c r="S39" s="11">
        <v>23000</v>
      </c>
    </row>
    <row r="40" spans="1:19" s="6" customFormat="1" ht="54" customHeight="1">
      <c r="A40" s="9" t="s">
        <v>62</v>
      </c>
      <c r="B40" s="10" t="s">
        <v>61</v>
      </c>
      <c r="C40" s="9" t="s">
        <v>137</v>
      </c>
      <c r="D40" s="10" t="s">
        <v>138</v>
      </c>
      <c r="E40" s="12" t="s">
        <v>139</v>
      </c>
      <c r="F40" s="9" t="s">
        <v>63</v>
      </c>
      <c r="G40" s="10" t="s">
        <v>142</v>
      </c>
      <c r="H40" s="10"/>
      <c r="I40" s="9" t="s">
        <v>23</v>
      </c>
      <c r="J40" s="10"/>
      <c r="K40" s="10" t="s">
        <v>141</v>
      </c>
      <c r="L40" s="10" t="s">
        <v>24</v>
      </c>
      <c r="M40" s="10" t="s">
        <v>27</v>
      </c>
      <c r="N40" s="28">
        <v>11840.81</v>
      </c>
      <c r="O40" s="28">
        <v>11840.81</v>
      </c>
      <c r="P40" s="29">
        <v>4393.6</v>
      </c>
      <c r="Q40" s="11">
        <v>3800</v>
      </c>
      <c r="R40" s="11">
        <v>3800</v>
      </c>
      <c r="S40" s="11">
        <v>3800</v>
      </c>
    </row>
    <row r="41" spans="1:19" s="6" customFormat="1" ht="54" customHeight="1">
      <c r="A41" s="9" t="s">
        <v>62</v>
      </c>
      <c r="B41" s="10" t="s">
        <v>61</v>
      </c>
      <c r="C41" s="9" t="s">
        <v>137</v>
      </c>
      <c r="D41" s="10" t="s">
        <v>138</v>
      </c>
      <c r="E41" s="12" t="s">
        <v>139</v>
      </c>
      <c r="F41" s="9" t="s">
        <v>63</v>
      </c>
      <c r="G41" s="10" t="s">
        <v>142</v>
      </c>
      <c r="H41" s="10"/>
      <c r="I41" s="9" t="s">
        <v>23</v>
      </c>
      <c r="J41" s="10"/>
      <c r="K41" s="10" t="s">
        <v>141</v>
      </c>
      <c r="L41" s="10" t="s">
        <v>30</v>
      </c>
      <c r="M41" s="10" t="s">
        <v>24</v>
      </c>
      <c r="N41" s="28">
        <v>820.98</v>
      </c>
      <c r="O41" s="28">
        <v>820.98</v>
      </c>
      <c r="P41" s="29">
        <v>900</v>
      </c>
      <c r="Q41" s="11">
        <v>900</v>
      </c>
      <c r="R41" s="11">
        <v>900</v>
      </c>
      <c r="S41" s="11">
        <v>900</v>
      </c>
    </row>
    <row r="42" spans="1:19" s="6" customFormat="1" ht="120" customHeight="1">
      <c r="A42" s="9" t="s">
        <v>65</v>
      </c>
      <c r="B42" s="10" t="s">
        <v>66</v>
      </c>
      <c r="C42" s="9"/>
      <c r="D42" s="10"/>
      <c r="E42" s="10"/>
      <c r="F42" s="9"/>
      <c r="G42" s="10"/>
      <c r="H42" s="10"/>
      <c r="I42" s="9" t="s">
        <v>23</v>
      </c>
      <c r="J42" s="10"/>
      <c r="K42" s="10" t="s">
        <v>141</v>
      </c>
      <c r="L42" s="10" t="s">
        <v>24</v>
      </c>
      <c r="M42" s="10" t="s">
        <v>27</v>
      </c>
      <c r="N42" s="28">
        <v>2924</v>
      </c>
      <c r="O42" s="28">
        <v>2924</v>
      </c>
      <c r="P42" s="29">
        <v>2200</v>
      </c>
      <c r="Q42" s="11">
        <v>2200</v>
      </c>
      <c r="R42" s="11">
        <v>2200</v>
      </c>
      <c r="S42" s="11">
        <v>2300</v>
      </c>
    </row>
    <row r="43" spans="1:19" s="6" customFormat="1" ht="129.75" customHeight="1">
      <c r="A43" s="9" t="s">
        <v>67</v>
      </c>
      <c r="B43" s="10" t="s">
        <v>68</v>
      </c>
      <c r="C43" s="5" t="s">
        <v>18</v>
      </c>
      <c r="D43" s="10" t="s">
        <v>18</v>
      </c>
      <c r="E43" s="10" t="s">
        <v>18</v>
      </c>
      <c r="F43" s="5" t="s">
        <v>18</v>
      </c>
      <c r="G43" s="10" t="s">
        <v>18</v>
      </c>
      <c r="H43" s="10" t="s">
        <v>18</v>
      </c>
      <c r="I43" s="5" t="s">
        <v>18</v>
      </c>
      <c r="J43" s="10" t="s">
        <v>18</v>
      </c>
      <c r="K43" s="10" t="s">
        <v>18</v>
      </c>
      <c r="L43" s="10" t="s">
        <v>18</v>
      </c>
      <c r="M43" s="10" t="s">
        <v>18</v>
      </c>
      <c r="N43" s="11"/>
      <c r="O43" s="11"/>
      <c r="P43" s="29"/>
      <c r="Q43" s="11"/>
      <c r="R43" s="11"/>
      <c r="S43" s="11"/>
    </row>
    <row r="44" spans="1:19" s="6" customFormat="1" ht="76.5" customHeight="1">
      <c r="A44" s="9" t="s">
        <v>69</v>
      </c>
      <c r="B44" s="10" t="s">
        <v>70</v>
      </c>
      <c r="C44" s="5" t="s">
        <v>18</v>
      </c>
      <c r="D44" s="10" t="s">
        <v>18</v>
      </c>
      <c r="E44" s="10" t="s">
        <v>18</v>
      </c>
      <c r="F44" s="5" t="s">
        <v>18</v>
      </c>
      <c r="G44" s="10" t="s">
        <v>18</v>
      </c>
      <c r="H44" s="10" t="s">
        <v>18</v>
      </c>
      <c r="I44" s="5" t="s">
        <v>18</v>
      </c>
      <c r="J44" s="10" t="s">
        <v>18</v>
      </c>
      <c r="K44" s="10" t="s">
        <v>18</v>
      </c>
      <c r="L44" s="10" t="s">
        <v>18</v>
      </c>
      <c r="M44" s="10" t="s">
        <v>18</v>
      </c>
      <c r="N44" s="11"/>
      <c r="O44" s="11"/>
      <c r="P44" s="29"/>
      <c r="Q44" s="11"/>
      <c r="R44" s="11"/>
      <c r="S44" s="11"/>
    </row>
    <row r="45" spans="1:19" s="6" customFormat="1" ht="10.5" customHeight="1">
      <c r="A45" s="9" t="s">
        <v>21</v>
      </c>
      <c r="B45" s="51" t="s">
        <v>71</v>
      </c>
      <c r="C45" s="52"/>
      <c r="D45" s="51"/>
      <c r="E45" s="51"/>
      <c r="F45" s="52"/>
      <c r="G45" s="51"/>
      <c r="H45" s="51"/>
      <c r="I45" s="52"/>
      <c r="J45" s="51"/>
      <c r="K45" s="51"/>
      <c r="L45" s="51"/>
      <c r="M45" s="51"/>
      <c r="N45" s="11"/>
      <c r="O45" s="11"/>
      <c r="P45" s="40"/>
      <c r="Q45" s="69"/>
      <c r="R45" s="69"/>
      <c r="S45" s="69"/>
    </row>
    <row r="46" spans="1:19" s="6" customFormat="1" ht="10.5" customHeight="1">
      <c r="A46" s="9" t="s">
        <v>72</v>
      </c>
      <c r="B46" s="51"/>
      <c r="C46" s="52"/>
      <c r="D46" s="51"/>
      <c r="E46" s="51"/>
      <c r="F46" s="52"/>
      <c r="G46" s="51"/>
      <c r="H46" s="51"/>
      <c r="I46" s="52"/>
      <c r="J46" s="51"/>
      <c r="K46" s="51"/>
      <c r="L46" s="51"/>
      <c r="M46" s="51"/>
      <c r="N46" s="11"/>
      <c r="O46" s="11"/>
      <c r="P46" s="40"/>
      <c r="Q46" s="69"/>
      <c r="R46" s="69"/>
      <c r="S46" s="69"/>
    </row>
    <row r="47" spans="1:19" s="6" customFormat="1" ht="10.5" customHeight="1">
      <c r="A47" s="9" t="s">
        <v>72</v>
      </c>
      <c r="B47" s="10" t="s">
        <v>73</v>
      </c>
      <c r="C47" s="9"/>
      <c r="D47" s="10"/>
      <c r="E47" s="10"/>
      <c r="F47" s="9"/>
      <c r="G47" s="10"/>
      <c r="H47" s="10"/>
      <c r="I47" s="9"/>
      <c r="J47" s="10"/>
      <c r="K47" s="10"/>
      <c r="L47" s="10"/>
      <c r="M47" s="10"/>
      <c r="N47" s="11"/>
      <c r="O47" s="11"/>
      <c r="P47" s="29"/>
      <c r="Q47" s="11"/>
      <c r="R47" s="11"/>
      <c r="S47" s="11"/>
    </row>
    <row r="48" spans="1:19" s="6" customFormat="1" ht="118.5" customHeight="1">
      <c r="A48" s="9" t="s">
        <v>74</v>
      </c>
      <c r="B48" s="10" t="s">
        <v>75</v>
      </c>
      <c r="C48" s="5" t="s">
        <v>18</v>
      </c>
      <c r="D48" s="10" t="s">
        <v>18</v>
      </c>
      <c r="E48" s="10" t="s">
        <v>18</v>
      </c>
      <c r="F48" s="5" t="s">
        <v>18</v>
      </c>
      <c r="G48" s="10" t="s">
        <v>18</v>
      </c>
      <c r="H48" s="10" t="s">
        <v>18</v>
      </c>
      <c r="I48" s="5" t="s">
        <v>18</v>
      </c>
      <c r="J48" s="10" t="s">
        <v>18</v>
      </c>
      <c r="K48" s="10" t="s">
        <v>18</v>
      </c>
      <c r="L48" s="10" t="s">
        <v>18</v>
      </c>
      <c r="M48" s="10" t="s">
        <v>18</v>
      </c>
      <c r="N48" s="11"/>
      <c r="O48" s="11"/>
      <c r="P48" s="29"/>
      <c r="Q48" s="11"/>
      <c r="R48" s="11"/>
      <c r="S48" s="11"/>
    </row>
    <row r="49" spans="1:19" s="6" customFormat="1" ht="10.5" customHeight="1">
      <c r="A49" s="9" t="s">
        <v>21</v>
      </c>
      <c r="B49" s="51" t="s">
        <v>76</v>
      </c>
      <c r="C49" s="52"/>
      <c r="D49" s="51"/>
      <c r="E49" s="51"/>
      <c r="F49" s="52"/>
      <c r="G49" s="51"/>
      <c r="H49" s="51"/>
      <c r="I49" s="52"/>
      <c r="J49" s="51"/>
      <c r="K49" s="51"/>
      <c r="L49" s="51"/>
      <c r="M49" s="51"/>
      <c r="N49" s="11"/>
      <c r="O49" s="11"/>
      <c r="P49" s="40"/>
      <c r="Q49" s="69"/>
      <c r="R49" s="69"/>
      <c r="S49" s="69"/>
    </row>
    <row r="50" spans="1:19" s="6" customFormat="1" ht="10.5" customHeight="1">
      <c r="A50" s="9" t="s">
        <v>72</v>
      </c>
      <c r="B50" s="51"/>
      <c r="C50" s="52"/>
      <c r="D50" s="51"/>
      <c r="E50" s="51"/>
      <c r="F50" s="52"/>
      <c r="G50" s="51"/>
      <c r="H50" s="51"/>
      <c r="I50" s="52"/>
      <c r="J50" s="51"/>
      <c r="K50" s="51"/>
      <c r="L50" s="51"/>
      <c r="M50" s="51"/>
      <c r="N50" s="11"/>
      <c r="O50" s="11"/>
      <c r="P50" s="40"/>
      <c r="Q50" s="69"/>
      <c r="R50" s="69"/>
      <c r="S50" s="69"/>
    </row>
    <row r="51" spans="1:19" s="6" customFormat="1" ht="10.5" customHeight="1">
      <c r="A51" s="9" t="s">
        <v>72</v>
      </c>
      <c r="B51" s="10" t="s">
        <v>77</v>
      </c>
      <c r="C51" s="9"/>
      <c r="D51" s="10"/>
      <c r="E51" s="10"/>
      <c r="F51" s="9"/>
      <c r="G51" s="10"/>
      <c r="H51" s="10"/>
      <c r="I51" s="9"/>
      <c r="J51" s="10"/>
      <c r="K51" s="10"/>
      <c r="L51" s="10"/>
      <c r="M51" s="10"/>
      <c r="N51" s="11"/>
      <c r="O51" s="11"/>
      <c r="P51" s="29"/>
      <c r="Q51" s="11"/>
      <c r="R51" s="11"/>
      <c r="S51" s="11"/>
    </row>
    <row r="52" spans="1:19" s="6" customFormat="1" ht="108.75" customHeight="1">
      <c r="A52" s="9" t="s">
        <v>78</v>
      </c>
      <c r="B52" s="10" t="s">
        <v>79</v>
      </c>
      <c r="C52" s="5" t="s">
        <v>18</v>
      </c>
      <c r="D52" s="10" t="s">
        <v>18</v>
      </c>
      <c r="E52" s="10" t="s">
        <v>18</v>
      </c>
      <c r="F52" s="5" t="s">
        <v>18</v>
      </c>
      <c r="G52" s="10" t="s">
        <v>18</v>
      </c>
      <c r="H52" s="10" t="s">
        <v>18</v>
      </c>
      <c r="I52" s="5" t="s">
        <v>18</v>
      </c>
      <c r="J52" s="10" t="s">
        <v>18</v>
      </c>
      <c r="K52" s="10" t="s">
        <v>18</v>
      </c>
      <c r="L52" s="10" t="s">
        <v>18</v>
      </c>
      <c r="M52" s="10" t="s">
        <v>18</v>
      </c>
      <c r="N52" s="11"/>
      <c r="O52" s="11"/>
      <c r="P52" s="29"/>
      <c r="Q52" s="11"/>
      <c r="R52" s="11"/>
      <c r="S52" s="11"/>
    </row>
    <row r="53" spans="1:19" s="6" customFormat="1" ht="10.5" customHeight="1">
      <c r="A53" s="9" t="s">
        <v>21</v>
      </c>
      <c r="B53" s="51" t="s">
        <v>80</v>
      </c>
      <c r="C53" s="52"/>
      <c r="D53" s="51"/>
      <c r="E53" s="51"/>
      <c r="F53" s="52"/>
      <c r="G53" s="51"/>
      <c r="H53" s="51"/>
      <c r="I53" s="52"/>
      <c r="J53" s="51"/>
      <c r="K53" s="51"/>
      <c r="L53" s="51"/>
      <c r="M53" s="51"/>
      <c r="N53" s="11"/>
      <c r="O53" s="11"/>
      <c r="P53" s="40"/>
      <c r="Q53" s="69"/>
      <c r="R53" s="69"/>
      <c r="S53" s="69"/>
    </row>
    <row r="54" spans="1:19" s="6" customFormat="1" ht="10.5" customHeight="1">
      <c r="A54" s="9" t="s">
        <v>72</v>
      </c>
      <c r="B54" s="51"/>
      <c r="C54" s="52"/>
      <c r="D54" s="51"/>
      <c r="E54" s="51"/>
      <c r="F54" s="52"/>
      <c r="G54" s="51"/>
      <c r="H54" s="51"/>
      <c r="I54" s="52"/>
      <c r="J54" s="51"/>
      <c r="K54" s="51"/>
      <c r="L54" s="51"/>
      <c r="M54" s="51"/>
      <c r="N54" s="11"/>
      <c r="O54" s="11"/>
      <c r="P54" s="40"/>
      <c r="Q54" s="69"/>
      <c r="R54" s="69"/>
      <c r="S54" s="69"/>
    </row>
    <row r="55" spans="1:19" s="6" customFormat="1" ht="10.5" customHeight="1">
      <c r="A55" s="9" t="s">
        <v>72</v>
      </c>
      <c r="B55" s="10" t="s">
        <v>81</v>
      </c>
      <c r="C55" s="9"/>
      <c r="D55" s="10"/>
      <c r="E55" s="10"/>
      <c r="F55" s="9"/>
      <c r="G55" s="10"/>
      <c r="H55" s="10"/>
      <c r="I55" s="9"/>
      <c r="J55" s="10"/>
      <c r="K55" s="10"/>
      <c r="L55" s="10"/>
      <c r="M55" s="10"/>
      <c r="N55" s="11"/>
      <c r="O55" s="11"/>
      <c r="P55" s="29"/>
      <c r="Q55" s="11"/>
      <c r="R55" s="11"/>
      <c r="S55" s="11"/>
    </row>
    <row r="56" spans="1:19" s="6" customFormat="1" ht="180" customHeight="1">
      <c r="A56" s="9" t="s">
        <v>82</v>
      </c>
      <c r="B56" s="10" t="s">
        <v>83</v>
      </c>
      <c r="C56" s="5" t="s">
        <v>18</v>
      </c>
      <c r="D56" s="10" t="s">
        <v>18</v>
      </c>
      <c r="E56" s="10" t="s">
        <v>18</v>
      </c>
      <c r="F56" s="5" t="s">
        <v>18</v>
      </c>
      <c r="G56" s="10" t="s">
        <v>18</v>
      </c>
      <c r="H56" s="10" t="s">
        <v>18</v>
      </c>
      <c r="I56" s="5" t="s">
        <v>18</v>
      </c>
      <c r="J56" s="10" t="s">
        <v>18</v>
      </c>
      <c r="K56" s="10" t="s">
        <v>18</v>
      </c>
      <c r="L56" s="10" t="s">
        <v>18</v>
      </c>
      <c r="M56" s="10" t="s">
        <v>18</v>
      </c>
      <c r="N56" s="11">
        <f aca="true" t="shared" si="3" ref="N56:S56">SUM(N57)</f>
        <v>196.08</v>
      </c>
      <c r="O56" s="11">
        <f t="shared" si="3"/>
        <v>196.08</v>
      </c>
      <c r="P56" s="29">
        <f t="shared" si="3"/>
        <v>211.8</v>
      </c>
      <c r="Q56" s="11">
        <f t="shared" si="3"/>
        <v>300</v>
      </c>
      <c r="R56" s="11">
        <f t="shared" si="3"/>
        <v>300</v>
      </c>
      <c r="S56" s="11">
        <f t="shared" si="3"/>
        <v>301</v>
      </c>
    </row>
    <row r="57" spans="1:19" s="6" customFormat="1" ht="61.5" customHeight="1">
      <c r="A57" s="9" t="s">
        <v>84</v>
      </c>
      <c r="B57" s="10" t="s">
        <v>85</v>
      </c>
      <c r="C57" s="5" t="s">
        <v>18</v>
      </c>
      <c r="D57" s="10" t="s">
        <v>18</v>
      </c>
      <c r="E57" s="10" t="s">
        <v>18</v>
      </c>
      <c r="F57" s="5" t="s">
        <v>18</v>
      </c>
      <c r="G57" s="10" t="s">
        <v>18</v>
      </c>
      <c r="H57" s="10" t="s">
        <v>18</v>
      </c>
      <c r="I57" s="5" t="s">
        <v>18</v>
      </c>
      <c r="J57" s="10" t="s">
        <v>18</v>
      </c>
      <c r="K57" s="10" t="s">
        <v>18</v>
      </c>
      <c r="L57" s="10" t="s">
        <v>18</v>
      </c>
      <c r="M57" s="10" t="s">
        <v>18</v>
      </c>
      <c r="N57" s="11">
        <f aca="true" t="shared" si="4" ref="N57:S57">SUM(N58:N62)</f>
        <v>196.08</v>
      </c>
      <c r="O57" s="11">
        <f t="shared" si="4"/>
        <v>196.08</v>
      </c>
      <c r="P57" s="29">
        <f t="shared" si="4"/>
        <v>211.8</v>
      </c>
      <c r="Q57" s="11">
        <f t="shared" si="4"/>
        <v>300</v>
      </c>
      <c r="R57" s="11">
        <f t="shared" si="4"/>
        <v>300</v>
      </c>
      <c r="S57" s="11">
        <f t="shared" si="4"/>
        <v>301</v>
      </c>
    </row>
    <row r="58" spans="1:19" s="6" customFormat="1" ht="10.5" customHeight="1">
      <c r="A58" s="9" t="s">
        <v>21</v>
      </c>
      <c r="B58" s="51" t="s">
        <v>86</v>
      </c>
      <c r="C58" s="52"/>
      <c r="D58" s="51"/>
      <c r="E58" s="51"/>
      <c r="F58" s="52"/>
      <c r="G58" s="51"/>
      <c r="H58" s="51"/>
      <c r="I58" s="52"/>
      <c r="J58" s="51"/>
      <c r="K58" s="51"/>
      <c r="L58" s="51"/>
      <c r="M58" s="51"/>
      <c r="N58" s="55"/>
      <c r="O58" s="55"/>
      <c r="P58" s="40"/>
      <c r="Q58" s="69"/>
      <c r="R58" s="69"/>
      <c r="S58" s="69"/>
    </row>
    <row r="59" spans="1:19" s="6" customFormat="1" ht="10.5" customHeight="1">
      <c r="A59" s="9" t="s">
        <v>72</v>
      </c>
      <c r="B59" s="51"/>
      <c r="C59" s="52"/>
      <c r="D59" s="51"/>
      <c r="E59" s="51"/>
      <c r="F59" s="52"/>
      <c r="G59" s="51"/>
      <c r="H59" s="51"/>
      <c r="I59" s="52"/>
      <c r="J59" s="51"/>
      <c r="K59" s="51"/>
      <c r="L59" s="51"/>
      <c r="M59" s="51"/>
      <c r="N59" s="56"/>
      <c r="O59" s="56"/>
      <c r="P59" s="40"/>
      <c r="Q59" s="69"/>
      <c r="R59" s="69"/>
      <c r="S59" s="69"/>
    </row>
    <row r="60" spans="1:19" s="6" customFormat="1" ht="10.5" customHeight="1">
      <c r="A60" s="9" t="s">
        <v>72</v>
      </c>
      <c r="B60" s="10" t="s">
        <v>87</v>
      </c>
      <c r="C60" s="9"/>
      <c r="D60" s="10"/>
      <c r="E60" s="10"/>
      <c r="F60" s="9"/>
      <c r="G60" s="10"/>
      <c r="H60" s="10"/>
      <c r="I60" s="9"/>
      <c r="J60" s="10"/>
      <c r="K60" s="10"/>
      <c r="L60" s="10"/>
      <c r="M60" s="10"/>
      <c r="N60" s="11"/>
      <c r="O60" s="11"/>
      <c r="P60" s="29"/>
      <c r="Q60" s="11"/>
      <c r="R60" s="11"/>
      <c r="S60" s="11"/>
    </row>
    <row r="61" spans="1:19" s="6" customFormat="1" ht="75.75" customHeight="1">
      <c r="A61" s="9" t="s">
        <v>88</v>
      </c>
      <c r="B61" s="10" t="s">
        <v>89</v>
      </c>
      <c r="C61" s="9" t="s">
        <v>143</v>
      </c>
      <c r="D61" s="10" t="s">
        <v>144</v>
      </c>
      <c r="E61" s="12" t="s">
        <v>145</v>
      </c>
      <c r="F61" s="9" t="s">
        <v>146</v>
      </c>
      <c r="G61" s="12" t="s">
        <v>147</v>
      </c>
      <c r="H61" s="12" t="s">
        <v>148</v>
      </c>
      <c r="I61" s="9" t="s">
        <v>23</v>
      </c>
      <c r="J61" s="12"/>
      <c r="K61" s="12" t="s">
        <v>141</v>
      </c>
      <c r="L61" s="10" t="s">
        <v>35</v>
      </c>
      <c r="M61" s="10" t="s">
        <v>31</v>
      </c>
      <c r="N61" s="28">
        <v>195.08</v>
      </c>
      <c r="O61" s="28">
        <v>195.08</v>
      </c>
      <c r="P61" s="29">
        <v>210.8</v>
      </c>
      <c r="Q61" s="11">
        <v>299</v>
      </c>
      <c r="R61" s="11">
        <v>299</v>
      </c>
      <c r="S61" s="11">
        <v>300</v>
      </c>
    </row>
    <row r="62" spans="1:19" s="6" customFormat="1" ht="135" customHeight="1">
      <c r="A62" s="9" t="s">
        <v>92</v>
      </c>
      <c r="B62" s="10" t="s">
        <v>93</v>
      </c>
      <c r="C62" s="9"/>
      <c r="D62" s="10"/>
      <c r="E62" s="10"/>
      <c r="F62" s="9" t="s">
        <v>150</v>
      </c>
      <c r="G62" s="10"/>
      <c r="H62" s="10"/>
      <c r="I62" s="9" t="s">
        <v>23</v>
      </c>
      <c r="J62" s="10"/>
      <c r="K62" s="10" t="s">
        <v>141</v>
      </c>
      <c r="L62" s="10" t="s">
        <v>24</v>
      </c>
      <c r="M62" s="10" t="s">
        <v>27</v>
      </c>
      <c r="N62" s="11">
        <v>1</v>
      </c>
      <c r="O62" s="11">
        <v>1</v>
      </c>
      <c r="P62" s="29">
        <v>1</v>
      </c>
      <c r="Q62" s="11">
        <v>1</v>
      </c>
      <c r="R62" s="11">
        <v>1</v>
      </c>
      <c r="S62" s="11">
        <v>1</v>
      </c>
    </row>
    <row r="63" spans="1:19" s="6" customFormat="1" ht="55.5" customHeight="1">
      <c r="A63" s="9" t="s">
        <v>94</v>
      </c>
      <c r="B63" s="10" t="s">
        <v>95</v>
      </c>
      <c r="C63" s="5" t="s">
        <v>18</v>
      </c>
      <c r="D63" s="10" t="s">
        <v>18</v>
      </c>
      <c r="E63" s="10" t="s">
        <v>18</v>
      </c>
      <c r="F63" s="5" t="s">
        <v>18</v>
      </c>
      <c r="G63" s="10" t="s">
        <v>18</v>
      </c>
      <c r="H63" s="10" t="s">
        <v>18</v>
      </c>
      <c r="I63" s="5" t="s">
        <v>18</v>
      </c>
      <c r="J63" s="10" t="s">
        <v>18</v>
      </c>
      <c r="K63" s="10" t="s">
        <v>18</v>
      </c>
      <c r="L63" s="10" t="s">
        <v>18</v>
      </c>
      <c r="M63" s="10" t="s">
        <v>18</v>
      </c>
      <c r="N63" s="11"/>
      <c r="O63" s="11"/>
      <c r="P63" s="29"/>
      <c r="Q63" s="11"/>
      <c r="R63" s="11"/>
      <c r="S63" s="11"/>
    </row>
    <row r="64" spans="1:19" s="6" customFormat="1" ht="10.5" customHeight="1">
      <c r="A64" s="9" t="s">
        <v>21</v>
      </c>
      <c r="B64" s="51" t="s">
        <v>96</v>
      </c>
      <c r="C64" s="52"/>
      <c r="D64" s="51"/>
      <c r="E64" s="51"/>
      <c r="F64" s="52"/>
      <c r="G64" s="51"/>
      <c r="H64" s="51"/>
      <c r="I64" s="52"/>
      <c r="J64" s="51"/>
      <c r="K64" s="51"/>
      <c r="L64" s="51"/>
      <c r="M64" s="51"/>
      <c r="N64" s="11"/>
      <c r="O64" s="11"/>
      <c r="P64" s="40"/>
      <c r="Q64" s="69"/>
      <c r="R64" s="69"/>
      <c r="S64" s="69"/>
    </row>
    <row r="65" spans="1:19" s="6" customFormat="1" ht="10.5" customHeight="1">
      <c r="A65" s="9" t="s">
        <v>72</v>
      </c>
      <c r="B65" s="51"/>
      <c r="C65" s="52"/>
      <c r="D65" s="51"/>
      <c r="E65" s="51"/>
      <c r="F65" s="52"/>
      <c r="G65" s="51"/>
      <c r="H65" s="51"/>
      <c r="I65" s="52"/>
      <c r="J65" s="51"/>
      <c r="K65" s="51"/>
      <c r="L65" s="51"/>
      <c r="M65" s="51"/>
      <c r="N65" s="11"/>
      <c r="O65" s="11"/>
      <c r="P65" s="40"/>
      <c r="Q65" s="69"/>
      <c r="R65" s="69"/>
      <c r="S65" s="69"/>
    </row>
    <row r="66" spans="1:19" s="6" customFormat="1" ht="10.5" customHeight="1">
      <c r="A66" s="9" t="s">
        <v>72</v>
      </c>
      <c r="B66" s="10" t="s">
        <v>97</v>
      </c>
      <c r="C66" s="9"/>
      <c r="D66" s="10"/>
      <c r="E66" s="10"/>
      <c r="F66" s="9"/>
      <c r="G66" s="10"/>
      <c r="H66" s="10"/>
      <c r="I66" s="9"/>
      <c r="J66" s="10"/>
      <c r="K66" s="10"/>
      <c r="L66" s="10"/>
      <c r="M66" s="10"/>
      <c r="N66" s="11"/>
      <c r="O66" s="11"/>
      <c r="P66" s="29"/>
      <c r="Q66" s="11"/>
      <c r="R66" s="11"/>
      <c r="S66" s="11"/>
    </row>
    <row r="67" spans="1:19" s="6" customFormat="1" ht="126" customHeight="1">
      <c r="A67" s="9" t="s">
        <v>98</v>
      </c>
      <c r="B67" s="10" t="s">
        <v>99</v>
      </c>
      <c r="C67" s="5" t="s">
        <v>18</v>
      </c>
      <c r="D67" s="10" t="s">
        <v>18</v>
      </c>
      <c r="E67" s="10" t="s">
        <v>18</v>
      </c>
      <c r="F67" s="5" t="s">
        <v>18</v>
      </c>
      <c r="G67" s="10" t="s">
        <v>18</v>
      </c>
      <c r="H67" s="10" t="s">
        <v>18</v>
      </c>
      <c r="I67" s="5" t="s">
        <v>18</v>
      </c>
      <c r="J67" s="10" t="s">
        <v>18</v>
      </c>
      <c r="K67" s="10" t="s">
        <v>18</v>
      </c>
      <c r="L67" s="10" t="s">
        <v>18</v>
      </c>
      <c r="M67" s="10" t="s">
        <v>18</v>
      </c>
      <c r="N67" s="11">
        <f aca="true" t="shared" si="5" ref="N67:S67">N68+N74</f>
        <v>1886.62</v>
      </c>
      <c r="O67" s="11">
        <f t="shared" si="5"/>
        <v>1886.62</v>
      </c>
      <c r="P67" s="29">
        <f t="shared" si="5"/>
        <v>1988.5</v>
      </c>
      <c r="Q67" s="11">
        <f t="shared" si="5"/>
        <v>2049</v>
      </c>
      <c r="R67" s="11">
        <f t="shared" si="5"/>
        <v>2049</v>
      </c>
      <c r="S67" s="11">
        <f t="shared" si="5"/>
        <v>2160</v>
      </c>
    </row>
    <row r="68" spans="1:19" s="6" customFormat="1" ht="22.5" customHeight="1">
      <c r="A68" s="9" t="s">
        <v>100</v>
      </c>
      <c r="B68" s="10" t="s">
        <v>101</v>
      </c>
      <c r="C68" s="5" t="s">
        <v>18</v>
      </c>
      <c r="D68" s="10" t="s">
        <v>18</v>
      </c>
      <c r="E68" s="10" t="s">
        <v>18</v>
      </c>
      <c r="F68" s="5" t="s">
        <v>18</v>
      </c>
      <c r="G68" s="10" t="s">
        <v>18</v>
      </c>
      <c r="H68" s="10" t="s">
        <v>18</v>
      </c>
      <c r="I68" s="5" t="s">
        <v>18</v>
      </c>
      <c r="J68" s="10" t="s">
        <v>18</v>
      </c>
      <c r="K68" s="10" t="s">
        <v>18</v>
      </c>
      <c r="L68" s="10" t="s">
        <v>18</v>
      </c>
      <c r="M68" s="10" t="s">
        <v>18</v>
      </c>
      <c r="N68" s="11"/>
      <c r="O68" s="11"/>
      <c r="P68" s="29"/>
      <c r="Q68" s="11"/>
      <c r="R68" s="11"/>
      <c r="S68" s="11"/>
    </row>
    <row r="69" spans="1:19" s="6" customFormat="1" ht="22.5" customHeight="1">
      <c r="A69" s="9" t="s">
        <v>102</v>
      </c>
      <c r="B69" s="10" t="s">
        <v>103</v>
      </c>
      <c r="C69" s="9"/>
      <c r="D69" s="10"/>
      <c r="E69" s="10"/>
      <c r="F69" s="9"/>
      <c r="G69" s="10"/>
      <c r="H69" s="10"/>
      <c r="I69" s="9"/>
      <c r="J69" s="10"/>
      <c r="K69" s="10"/>
      <c r="L69" s="10"/>
      <c r="M69" s="10"/>
      <c r="N69" s="11"/>
      <c r="O69" s="11"/>
      <c r="P69" s="29"/>
      <c r="Q69" s="11"/>
      <c r="R69" s="11"/>
      <c r="S69" s="11"/>
    </row>
    <row r="70" spans="1:19" s="6" customFormat="1" ht="55.5" customHeight="1">
      <c r="A70" s="9" t="s">
        <v>104</v>
      </c>
      <c r="B70" s="10" t="s">
        <v>105</v>
      </c>
      <c r="C70" s="5" t="s">
        <v>18</v>
      </c>
      <c r="D70" s="10" t="s">
        <v>18</v>
      </c>
      <c r="E70" s="10" t="s">
        <v>18</v>
      </c>
      <c r="F70" s="5" t="s">
        <v>18</v>
      </c>
      <c r="G70" s="10" t="s">
        <v>18</v>
      </c>
      <c r="H70" s="10" t="s">
        <v>18</v>
      </c>
      <c r="I70" s="5" t="s">
        <v>18</v>
      </c>
      <c r="J70" s="10" t="s">
        <v>18</v>
      </c>
      <c r="K70" s="10" t="s">
        <v>18</v>
      </c>
      <c r="L70" s="10" t="s">
        <v>18</v>
      </c>
      <c r="M70" s="10" t="s">
        <v>18</v>
      </c>
      <c r="N70" s="11"/>
      <c r="O70" s="11"/>
      <c r="P70" s="29"/>
      <c r="Q70" s="11"/>
      <c r="R70" s="11"/>
      <c r="S70" s="11"/>
    </row>
    <row r="71" spans="1:19" s="6" customFormat="1" ht="10.5" customHeight="1">
      <c r="A71" s="9" t="s">
        <v>21</v>
      </c>
      <c r="B71" s="51" t="s">
        <v>106</v>
      </c>
      <c r="C71" s="52"/>
      <c r="D71" s="51"/>
      <c r="E71" s="51"/>
      <c r="F71" s="52"/>
      <c r="G71" s="51"/>
      <c r="H71" s="51"/>
      <c r="I71" s="52"/>
      <c r="J71" s="51"/>
      <c r="K71" s="51"/>
      <c r="L71" s="51"/>
      <c r="M71" s="51"/>
      <c r="N71" s="55"/>
      <c r="O71" s="55"/>
      <c r="P71" s="40"/>
      <c r="Q71" s="69"/>
      <c r="R71" s="69"/>
      <c r="S71" s="69"/>
    </row>
    <row r="72" spans="1:19" s="6" customFormat="1" ht="10.5" customHeight="1">
      <c r="A72" s="9" t="s">
        <v>72</v>
      </c>
      <c r="B72" s="51"/>
      <c r="C72" s="52"/>
      <c r="D72" s="51"/>
      <c r="E72" s="51"/>
      <c r="F72" s="52"/>
      <c r="G72" s="51"/>
      <c r="H72" s="51"/>
      <c r="I72" s="52"/>
      <c r="J72" s="51"/>
      <c r="K72" s="51"/>
      <c r="L72" s="51"/>
      <c r="M72" s="51"/>
      <c r="N72" s="56"/>
      <c r="O72" s="56"/>
      <c r="P72" s="40"/>
      <c r="Q72" s="69"/>
      <c r="R72" s="69"/>
      <c r="S72" s="69"/>
    </row>
    <row r="73" spans="1:19" s="6" customFormat="1" ht="10.5" customHeight="1">
      <c r="A73" s="9" t="s">
        <v>72</v>
      </c>
      <c r="B73" s="10" t="s">
        <v>107</v>
      </c>
      <c r="C73" s="9"/>
      <c r="D73" s="10"/>
      <c r="E73" s="10"/>
      <c r="F73" s="9"/>
      <c r="G73" s="10"/>
      <c r="H73" s="10"/>
      <c r="I73" s="9"/>
      <c r="J73" s="10"/>
      <c r="K73" s="10"/>
      <c r="L73" s="10"/>
      <c r="M73" s="10"/>
      <c r="N73" s="11"/>
      <c r="O73" s="11"/>
      <c r="P73" s="29"/>
      <c r="Q73" s="11"/>
      <c r="R73" s="11"/>
      <c r="S73" s="11"/>
    </row>
    <row r="74" spans="1:19" s="6" customFormat="1" ht="33" customHeight="1">
      <c r="A74" s="9" t="s">
        <v>108</v>
      </c>
      <c r="B74" s="10" t="s">
        <v>109</v>
      </c>
      <c r="C74" s="5" t="s">
        <v>18</v>
      </c>
      <c r="D74" s="10" t="s">
        <v>18</v>
      </c>
      <c r="E74" s="10" t="s">
        <v>18</v>
      </c>
      <c r="F74" s="5" t="s">
        <v>18</v>
      </c>
      <c r="G74" s="10" t="s">
        <v>18</v>
      </c>
      <c r="H74" s="10" t="s">
        <v>18</v>
      </c>
      <c r="I74" s="5" t="s">
        <v>18</v>
      </c>
      <c r="J74" s="10" t="s">
        <v>18</v>
      </c>
      <c r="K74" s="10" t="s">
        <v>18</v>
      </c>
      <c r="L74" s="10" t="s">
        <v>18</v>
      </c>
      <c r="M74" s="10" t="s">
        <v>18</v>
      </c>
      <c r="N74" s="11">
        <f aca="true" t="shared" si="6" ref="N74:S74">N75+N80</f>
        <v>1886.62</v>
      </c>
      <c r="O74" s="11">
        <f t="shared" si="6"/>
        <v>1886.62</v>
      </c>
      <c r="P74" s="29">
        <f t="shared" si="6"/>
        <v>1988.5</v>
      </c>
      <c r="Q74" s="11">
        <f t="shared" si="6"/>
        <v>2049</v>
      </c>
      <c r="R74" s="11">
        <f t="shared" si="6"/>
        <v>2049</v>
      </c>
      <c r="S74" s="11">
        <f t="shared" si="6"/>
        <v>2160</v>
      </c>
    </row>
    <row r="75" spans="1:19" s="6" customFormat="1" ht="124.5" customHeight="1">
      <c r="A75" s="9" t="s">
        <v>110</v>
      </c>
      <c r="B75" s="10" t="s">
        <v>111</v>
      </c>
      <c r="C75" s="5" t="s">
        <v>18</v>
      </c>
      <c r="D75" s="10" t="s">
        <v>18</v>
      </c>
      <c r="E75" s="10" t="s">
        <v>18</v>
      </c>
      <c r="F75" s="5" t="s">
        <v>18</v>
      </c>
      <c r="G75" s="10" t="s">
        <v>18</v>
      </c>
      <c r="H75" s="10" t="s">
        <v>18</v>
      </c>
      <c r="I75" s="5" t="s">
        <v>18</v>
      </c>
      <c r="J75" s="10" t="s">
        <v>18</v>
      </c>
      <c r="K75" s="10" t="s">
        <v>18</v>
      </c>
      <c r="L75" s="10" t="s">
        <v>18</v>
      </c>
      <c r="M75" s="10" t="s">
        <v>18</v>
      </c>
      <c r="N75" s="11">
        <f aca="true" t="shared" si="7" ref="N75:S75">SUM(N76:N79)</f>
        <v>1886.62</v>
      </c>
      <c r="O75" s="11">
        <f t="shared" si="7"/>
        <v>1886.62</v>
      </c>
      <c r="P75" s="29">
        <f t="shared" si="7"/>
        <v>1988.5</v>
      </c>
      <c r="Q75" s="11">
        <f t="shared" si="7"/>
        <v>2049</v>
      </c>
      <c r="R75" s="11">
        <f t="shared" si="7"/>
        <v>2049</v>
      </c>
      <c r="S75" s="11">
        <f t="shared" si="7"/>
        <v>2160</v>
      </c>
    </row>
    <row r="76" spans="1:19" s="6" customFormat="1" ht="10.5" customHeight="1">
      <c r="A76" s="9" t="s">
        <v>21</v>
      </c>
      <c r="B76" s="51" t="s">
        <v>111</v>
      </c>
      <c r="C76" s="52"/>
      <c r="D76" s="51"/>
      <c r="E76" s="51"/>
      <c r="F76" s="52"/>
      <c r="G76" s="51"/>
      <c r="H76" s="51"/>
      <c r="I76" s="52"/>
      <c r="J76" s="51"/>
      <c r="K76" s="51"/>
      <c r="L76" s="51" t="s">
        <v>24</v>
      </c>
      <c r="M76" s="51" t="s">
        <v>31</v>
      </c>
      <c r="N76" s="42">
        <v>53</v>
      </c>
      <c r="O76" s="42">
        <v>53</v>
      </c>
      <c r="P76" s="40">
        <v>53</v>
      </c>
      <c r="Q76" s="69">
        <v>60</v>
      </c>
      <c r="R76" s="69">
        <v>60</v>
      </c>
      <c r="S76" s="69">
        <v>60</v>
      </c>
    </row>
    <row r="77" spans="1:19" s="6" customFormat="1" ht="10.5" customHeight="1">
      <c r="A77" s="9" t="s">
        <v>72</v>
      </c>
      <c r="B77" s="51"/>
      <c r="C77" s="52"/>
      <c r="D77" s="51"/>
      <c r="E77" s="51"/>
      <c r="F77" s="52"/>
      <c r="G77" s="51"/>
      <c r="H77" s="51"/>
      <c r="I77" s="52"/>
      <c r="J77" s="51"/>
      <c r="K77" s="51"/>
      <c r="L77" s="51"/>
      <c r="M77" s="51"/>
      <c r="N77" s="56"/>
      <c r="O77" s="56"/>
      <c r="P77" s="40"/>
      <c r="Q77" s="69"/>
      <c r="R77" s="69"/>
      <c r="S77" s="69"/>
    </row>
    <row r="78" spans="1:19" s="6" customFormat="1" ht="59.25" customHeight="1">
      <c r="A78" s="9" t="s">
        <v>72</v>
      </c>
      <c r="B78" s="10" t="s">
        <v>111</v>
      </c>
      <c r="C78" s="9" t="s">
        <v>137</v>
      </c>
      <c r="D78" s="10"/>
      <c r="E78" s="12" t="s">
        <v>139</v>
      </c>
      <c r="F78" s="9" t="s">
        <v>90</v>
      </c>
      <c r="G78" s="13" t="s">
        <v>112</v>
      </c>
      <c r="H78" s="13" t="s">
        <v>91</v>
      </c>
      <c r="I78" s="9" t="s">
        <v>23</v>
      </c>
      <c r="J78" s="13"/>
      <c r="K78" s="13" t="s">
        <v>141</v>
      </c>
      <c r="L78" s="10" t="s">
        <v>24</v>
      </c>
      <c r="M78" s="10" t="s">
        <v>34</v>
      </c>
      <c r="N78" s="28">
        <v>388.62</v>
      </c>
      <c r="O78" s="28">
        <v>388.62</v>
      </c>
      <c r="P78" s="29">
        <v>483.5</v>
      </c>
      <c r="Q78" s="11">
        <v>489</v>
      </c>
      <c r="R78" s="11">
        <v>489</v>
      </c>
      <c r="S78" s="11">
        <v>500</v>
      </c>
    </row>
    <row r="79" spans="1:19" s="6" customFormat="1" ht="51" customHeight="1">
      <c r="A79" s="9" t="s">
        <v>72</v>
      </c>
      <c r="B79" s="10" t="s">
        <v>111</v>
      </c>
      <c r="C79" s="9" t="s">
        <v>137</v>
      </c>
      <c r="D79" s="10"/>
      <c r="E79" s="12" t="s">
        <v>139</v>
      </c>
      <c r="F79" s="9"/>
      <c r="G79" s="10"/>
      <c r="H79" s="10"/>
      <c r="I79" s="9" t="s">
        <v>23</v>
      </c>
      <c r="J79" s="10"/>
      <c r="K79" s="10" t="s">
        <v>141</v>
      </c>
      <c r="L79" s="10" t="s">
        <v>48</v>
      </c>
      <c r="M79" s="10" t="s">
        <v>24</v>
      </c>
      <c r="N79" s="28">
        <v>1445</v>
      </c>
      <c r="O79" s="28">
        <v>1445</v>
      </c>
      <c r="P79" s="29">
        <v>1452</v>
      </c>
      <c r="Q79" s="11">
        <v>1500</v>
      </c>
      <c r="R79" s="11">
        <v>1500</v>
      </c>
      <c r="S79" s="11">
        <v>1600</v>
      </c>
    </row>
    <row r="80" spans="1:19" s="6" customFormat="1" ht="43.5" customHeight="1">
      <c r="A80" s="9" t="s">
        <v>113</v>
      </c>
      <c r="B80" s="10" t="s">
        <v>114</v>
      </c>
      <c r="C80" s="5" t="s">
        <v>18</v>
      </c>
      <c r="D80" s="10" t="s">
        <v>18</v>
      </c>
      <c r="E80" s="10" t="s">
        <v>18</v>
      </c>
      <c r="F80" s="5" t="s">
        <v>18</v>
      </c>
      <c r="G80" s="10" t="s">
        <v>18</v>
      </c>
      <c r="H80" s="10" t="s">
        <v>18</v>
      </c>
      <c r="I80" s="5" t="s">
        <v>18</v>
      </c>
      <c r="J80" s="10" t="s">
        <v>18</v>
      </c>
      <c r="K80" s="10" t="s">
        <v>18</v>
      </c>
      <c r="L80" s="10" t="s">
        <v>18</v>
      </c>
      <c r="M80" s="10" t="s">
        <v>18</v>
      </c>
      <c r="N80" s="11"/>
      <c r="O80" s="11"/>
      <c r="P80" s="29"/>
      <c r="Q80" s="11"/>
      <c r="R80" s="11"/>
      <c r="S80" s="11"/>
    </row>
    <row r="81" spans="1:19" s="6" customFormat="1" ht="10.5" customHeight="1">
      <c r="A81" s="9" t="s">
        <v>21</v>
      </c>
      <c r="B81" s="51" t="s">
        <v>115</v>
      </c>
      <c r="C81" s="52"/>
      <c r="D81" s="51"/>
      <c r="E81" s="51"/>
      <c r="F81" s="52"/>
      <c r="G81" s="51"/>
      <c r="H81" s="51"/>
      <c r="I81" s="52"/>
      <c r="J81" s="51"/>
      <c r="K81" s="51"/>
      <c r="L81" s="51"/>
      <c r="M81" s="51"/>
      <c r="N81" s="11"/>
      <c r="O81" s="11"/>
      <c r="P81" s="40"/>
      <c r="Q81" s="69"/>
      <c r="R81" s="69"/>
      <c r="S81" s="69"/>
    </row>
    <row r="82" spans="1:19" s="6" customFormat="1" ht="10.5" customHeight="1">
      <c r="A82" s="9" t="s">
        <v>72</v>
      </c>
      <c r="B82" s="51"/>
      <c r="C82" s="52"/>
      <c r="D82" s="51"/>
      <c r="E82" s="51"/>
      <c r="F82" s="52"/>
      <c r="G82" s="51"/>
      <c r="H82" s="51"/>
      <c r="I82" s="52"/>
      <c r="J82" s="51"/>
      <c r="K82" s="51"/>
      <c r="L82" s="51"/>
      <c r="M82" s="51"/>
      <c r="N82" s="11"/>
      <c r="O82" s="11"/>
      <c r="P82" s="40"/>
      <c r="Q82" s="69"/>
      <c r="R82" s="69"/>
      <c r="S82" s="69"/>
    </row>
    <row r="83" spans="1:19" s="6" customFormat="1" ht="10.5" customHeight="1">
      <c r="A83" s="9" t="s">
        <v>72</v>
      </c>
      <c r="B83" s="10" t="s">
        <v>116</v>
      </c>
      <c r="C83" s="9"/>
      <c r="D83" s="10"/>
      <c r="E83" s="10"/>
      <c r="F83" s="9"/>
      <c r="G83" s="10"/>
      <c r="H83" s="10"/>
      <c r="I83" s="9"/>
      <c r="J83" s="10"/>
      <c r="K83" s="10"/>
      <c r="L83" s="10"/>
      <c r="M83" s="10"/>
      <c r="N83" s="11"/>
      <c r="O83" s="11"/>
      <c r="P83" s="29"/>
      <c r="Q83" s="11"/>
      <c r="R83" s="11"/>
      <c r="S83" s="11"/>
    </row>
    <row r="84" s="4" customFormat="1" ht="9" customHeight="1">
      <c r="P84" s="33"/>
    </row>
    <row r="85" spans="1:16" s="4" customFormat="1" ht="40.5" customHeight="1">
      <c r="A85" s="4" t="s">
        <v>117</v>
      </c>
      <c r="B85" s="59" t="s">
        <v>118</v>
      </c>
      <c r="C85" s="59"/>
      <c r="E85" s="14"/>
      <c r="F85" s="25"/>
      <c r="G85" s="25"/>
      <c r="H85" s="25"/>
      <c r="J85" s="57" t="s">
        <v>119</v>
      </c>
      <c r="K85" s="57"/>
      <c r="L85" s="57"/>
      <c r="P85" s="33"/>
    </row>
    <row r="86" spans="2:16" s="1" customFormat="1" ht="29.25" customHeight="1">
      <c r="B86" s="58" t="s">
        <v>120</v>
      </c>
      <c r="C86" s="58"/>
      <c r="E86" s="16" t="s">
        <v>121</v>
      </c>
      <c r="F86" s="26"/>
      <c r="G86" s="26"/>
      <c r="H86" s="26"/>
      <c r="J86" s="58" t="s">
        <v>122</v>
      </c>
      <c r="K86" s="58"/>
      <c r="L86" s="58"/>
      <c r="P86" s="31"/>
    </row>
    <row r="87" s="4" customFormat="1" ht="9" customHeight="1">
      <c r="P87" s="33"/>
    </row>
    <row r="88" spans="1:16" s="4" customFormat="1" ht="23.25" customHeight="1">
      <c r="A88" s="4" t="s">
        <v>123</v>
      </c>
      <c r="B88" s="57" t="s">
        <v>124</v>
      </c>
      <c r="C88" s="57"/>
      <c r="E88" s="14"/>
      <c r="F88" s="25"/>
      <c r="G88" s="25"/>
      <c r="H88" s="25"/>
      <c r="J88" s="57" t="s">
        <v>125</v>
      </c>
      <c r="K88" s="57"/>
      <c r="L88" s="57"/>
      <c r="M88" s="17" t="s">
        <v>126</v>
      </c>
      <c r="N88" s="27"/>
      <c r="O88" s="27"/>
      <c r="P88" s="33"/>
    </row>
    <row r="89" spans="2:16" s="1" customFormat="1" ht="9.75" customHeight="1">
      <c r="B89" s="58" t="s">
        <v>127</v>
      </c>
      <c r="C89" s="58"/>
      <c r="E89" s="16" t="s">
        <v>121</v>
      </c>
      <c r="F89" s="26"/>
      <c r="G89" s="26"/>
      <c r="H89" s="26"/>
      <c r="J89" s="58" t="s">
        <v>122</v>
      </c>
      <c r="K89" s="58"/>
      <c r="L89" s="58"/>
      <c r="M89" s="15" t="s">
        <v>128</v>
      </c>
      <c r="N89" s="15"/>
      <c r="O89" s="15"/>
      <c r="P89" s="31"/>
    </row>
    <row r="90" s="4" customFormat="1" ht="9.75">
      <c r="P90" s="33"/>
    </row>
    <row r="91" spans="1:16" s="4" customFormat="1" ht="9.75">
      <c r="A91" s="18" t="s">
        <v>153</v>
      </c>
      <c r="B91" s="19"/>
      <c r="C91" s="20"/>
      <c r="P91" s="33"/>
    </row>
    <row r="92" s="4" customFormat="1" ht="3" customHeight="1">
      <c r="P92" s="33"/>
    </row>
  </sheetData>
  <sheetProtection/>
  <mergeCells count="209">
    <mergeCell ref="S81:S82"/>
    <mergeCell ref="B85:C85"/>
    <mergeCell ref="J85:L85"/>
    <mergeCell ref="B86:C86"/>
    <mergeCell ref="J86:L86"/>
    <mergeCell ref="K81:K82"/>
    <mergeCell ref="P81:P82"/>
    <mergeCell ref="Q81:Q82"/>
    <mergeCell ref="B89:C89"/>
    <mergeCell ref="J89:L89"/>
    <mergeCell ref="B88:C88"/>
    <mergeCell ref="J88:L88"/>
    <mergeCell ref="R81:R82"/>
    <mergeCell ref="S76:S77"/>
    <mergeCell ref="B81:B82"/>
    <mergeCell ref="C81:C82"/>
    <mergeCell ref="D81:D82"/>
    <mergeCell ref="E81:E82"/>
    <mergeCell ref="F81:F82"/>
    <mergeCell ref="G81:G82"/>
    <mergeCell ref="H81:H82"/>
    <mergeCell ref="I81:I82"/>
    <mergeCell ref="J81:J82"/>
    <mergeCell ref="M76:M77"/>
    <mergeCell ref="N76:N77"/>
    <mergeCell ref="O76:O77"/>
    <mergeCell ref="L81:L82"/>
    <mergeCell ref="M81:M82"/>
    <mergeCell ref="P76:P77"/>
    <mergeCell ref="Q76:Q77"/>
    <mergeCell ref="R76:R77"/>
    <mergeCell ref="G76:G77"/>
    <mergeCell ref="H76:H77"/>
    <mergeCell ref="I76:I77"/>
    <mergeCell ref="J76:J77"/>
    <mergeCell ref="K76:K77"/>
    <mergeCell ref="L76:L77"/>
    <mergeCell ref="O71:O72"/>
    <mergeCell ref="P71:P72"/>
    <mergeCell ref="Q71:Q72"/>
    <mergeCell ref="R71:R72"/>
    <mergeCell ref="Q64:Q65"/>
    <mergeCell ref="R64:R65"/>
    <mergeCell ref="S71:S72"/>
    <mergeCell ref="B76:B77"/>
    <mergeCell ref="C76:C77"/>
    <mergeCell ref="D76:D77"/>
    <mergeCell ref="E76:E77"/>
    <mergeCell ref="F76:F77"/>
    <mergeCell ref="I71:I72"/>
    <mergeCell ref="J71:J72"/>
    <mergeCell ref="I64:I65"/>
    <mergeCell ref="J64:J65"/>
    <mergeCell ref="M71:M72"/>
    <mergeCell ref="N71:N72"/>
    <mergeCell ref="K71:K72"/>
    <mergeCell ref="L71:L72"/>
    <mergeCell ref="M64:M65"/>
    <mergeCell ref="P64:P65"/>
    <mergeCell ref="S64:S65"/>
    <mergeCell ref="B71:B72"/>
    <mergeCell ref="C71:C72"/>
    <mergeCell ref="D71:D72"/>
    <mergeCell ref="E71:E72"/>
    <mergeCell ref="F71:F72"/>
    <mergeCell ref="G71:G72"/>
    <mergeCell ref="H71:H72"/>
    <mergeCell ref="S58:S59"/>
    <mergeCell ref="B64:B65"/>
    <mergeCell ref="C64:C65"/>
    <mergeCell ref="D64:D65"/>
    <mergeCell ref="E64:E65"/>
    <mergeCell ref="F64:F65"/>
    <mergeCell ref="G64:G65"/>
    <mergeCell ref="H64:H65"/>
    <mergeCell ref="K64:K65"/>
    <mergeCell ref="L64:L65"/>
    <mergeCell ref="M58:M59"/>
    <mergeCell ref="N58:N59"/>
    <mergeCell ref="Q58:Q59"/>
    <mergeCell ref="R58:R59"/>
    <mergeCell ref="O58:O59"/>
    <mergeCell ref="P58:P59"/>
    <mergeCell ref="S53:S54"/>
    <mergeCell ref="B58:B59"/>
    <mergeCell ref="C58:C59"/>
    <mergeCell ref="D58:D59"/>
    <mergeCell ref="E58:E59"/>
    <mergeCell ref="F58:F59"/>
    <mergeCell ref="G58:G59"/>
    <mergeCell ref="H58:H59"/>
    <mergeCell ref="I58:I59"/>
    <mergeCell ref="J58:J59"/>
    <mergeCell ref="K53:K54"/>
    <mergeCell ref="L53:L54"/>
    <mergeCell ref="K58:K59"/>
    <mergeCell ref="L58:L59"/>
    <mergeCell ref="M53:M54"/>
    <mergeCell ref="P53:P54"/>
    <mergeCell ref="Q53:Q54"/>
    <mergeCell ref="R53:R54"/>
    <mergeCell ref="S49:S50"/>
    <mergeCell ref="B53:B54"/>
    <mergeCell ref="C53:C54"/>
    <mergeCell ref="D53:D54"/>
    <mergeCell ref="E53:E54"/>
    <mergeCell ref="F53:F54"/>
    <mergeCell ref="G53:G54"/>
    <mergeCell ref="H53:H54"/>
    <mergeCell ref="I53:I54"/>
    <mergeCell ref="J53:J54"/>
    <mergeCell ref="S45:S46"/>
    <mergeCell ref="B49:B50"/>
    <mergeCell ref="C49:C50"/>
    <mergeCell ref="D49:D50"/>
    <mergeCell ref="E49:E50"/>
    <mergeCell ref="F49:F50"/>
    <mergeCell ref="G49:G50"/>
    <mergeCell ref="H49:H50"/>
    <mergeCell ref="K49:K50"/>
    <mergeCell ref="L49:L50"/>
    <mergeCell ref="Q45:Q46"/>
    <mergeCell ref="R45:R46"/>
    <mergeCell ref="I49:I50"/>
    <mergeCell ref="J49:J50"/>
    <mergeCell ref="K45:K46"/>
    <mergeCell ref="L45:L46"/>
    <mergeCell ref="Q49:Q50"/>
    <mergeCell ref="R49:R50"/>
    <mergeCell ref="M49:M50"/>
    <mergeCell ref="P49:P50"/>
    <mergeCell ref="I45:I46"/>
    <mergeCell ref="J45:J46"/>
    <mergeCell ref="M45:M46"/>
    <mergeCell ref="P45:P46"/>
    <mergeCell ref="O37:O38"/>
    <mergeCell ref="P37:P38"/>
    <mergeCell ref="S37:S38"/>
    <mergeCell ref="B45:B46"/>
    <mergeCell ref="C45:C46"/>
    <mergeCell ref="D45:D46"/>
    <mergeCell ref="E45:E46"/>
    <mergeCell ref="F45:F46"/>
    <mergeCell ref="G45:G46"/>
    <mergeCell ref="H45:H46"/>
    <mergeCell ref="K37:K38"/>
    <mergeCell ref="L37:L38"/>
    <mergeCell ref="M37:M38"/>
    <mergeCell ref="N37:N38"/>
    <mergeCell ref="G37:G38"/>
    <mergeCell ref="H37:H38"/>
    <mergeCell ref="I37:I38"/>
    <mergeCell ref="J37:J38"/>
    <mergeCell ref="Q22:Q23"/>
    <mergeCell ref="R22:R23"/>
    <mergeCell ref="Q37:Q38"/>
    <mergeCell ref="R37:R38"/>
    <mergeCell ref="S22:S23"/>
    <mergeCell ref="B37:B38"/>
    <mergeCell ref="C37:C38"/>
    <mergeCell ref="D37:D38"/>
    <mergeCell ref="E37:E38"/>
    <mergeCell ref="F37:F38"/>
    <mergeCell ref="I22:I23"/>
    <mergeCell ref="J22:J23"/>
    <mergeCell ref="K22:K23"/>
    <mergeCell ref="L22:L23"/>
    <mergeCell ref="M22:M23"/>
    <mergeCell ref="N22:N23"/>
    <mergeCell ref="O17:O18"/>
    <mergeCell ref="P17:P18"/>
    <mergeCell ref="O22:O23"/>
    <mergeCell ref="P22:P23"/>
    <mergeCell ref="M16:M18"/>
    <mergeCell ref="N17:N18"/>
    <mergeCell ref="Q17:Q18"/>
    <mergeCell ref="B22:B23"/>
    <mergeCell ref="C22:C23"/>
    <mergeCell ref="D22:D23"/>
    <mergeCell ref="E22:E23"/>
    <mergeCell ref="F22:F23"/>
    <mergeCell ref="G22:G23"/>
    <mergeCell ref="H22:H23"/>
    <mergeCell ref="A14:A18"/>
    <mergeCell ref="B14:B18"/>
    <mergeCell ref="C14:K14"/>
    <mergeCell ref="C16:C18"/>
    <mergeCell ref="D16:D18"/>
    <mergeCell ref="E16:E18"/>
    <mergeCell ref="F16:F18"/>
    <mergeCell ref="K16:K18"/>
    <mergeCell ref="I16:I18"/>
    <mergeCell ref="J16:J18"/>
    <mergeCell ref="L14:M15"/>
    <mergeCell ref="N14:S14"/>
    <mergeCell ref="C15:E15"/>
    <mergeCell ref="F15:H15"/>
    <mergeCell ref="I15:K15"/>
    <mergeCell ref="N15:O15"/>
    <mergeCell ref="R15:S16"/>
    <mergeCell ref="G16:G18"/>
    <mergeCell ref="H16:H18"/>
    <mergeCell ref="L16:L18"/>
    <mergeCell ref="A7:T7"/>
    <mergeCell ref="E11:M11"/>
    <mergeCell ref="P1:S1"/>
    <mergeCell ref="A2:S2"/>
    <mergeCell ref="P4:R4"/>
    <mergeCell ref="P5:S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Buhg11</cp:lastModifiedBy>
  <cp:lastPrinted>2017-02-14T11:29:43Z</cp:lastPrinted>
  <dcterms:created xsi:type="dcterms:W3CDTF">2016-03-18T12:06:28Z</dcterms:created>
  <dcterms:modified xsi:type="dcterms:W3CDTF">2017-03-16T14:05:42Z</dcterms:modified>
  <cp:category/>
  <cp:version/>
  <cp:contentType/>
  <cp:contentStatus/>
</cp:coreProperties>
</file>